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xr:revisionPtr revIDLastSave="0" documentId="8_{A03DD235-867C-446E-A1C3-53C2286A4BAF}"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Sheet1!$A$8:$P$261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1" i="1" l="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sharedStrings.xml><?xml version="1.0" encoding="utf-8"?>
<sst xmlns="http://schemas.openxmlformats.org/spreadsheetml/2006/main" count="3382" uniqueCount="859">
  <si>
    <t>令和４年１月４日時点</t>
    <rPh sb="0" eb="2">
      <t>レイワ</t>
    </rPh>
    <rPh sb="3" eb="4">
      <t>ネン</t>
    </rPh>
    <rPh sb="5" eb="6">
      <t>ツキ</t>
    </rPh>
    <rPh sb="7" eb="8">
      <t>ヒ</t>
    </rPh>
    <rPh sb="8" eb="10">
      <t>ジテン</t>
    </rPh>
    <phoneticPr fontId="5"/>
  </si>
  <si>
    <t>令和３年度（第４／四半期公表）　発注見通し　【工事】</t>
    <rPh sb="0" eb="2">
      <t>レイワ</t>
    </rPh>
    <rPh sb="6" eb="7">
      <t>ダイ</t>
    </rPh>
    <rPh sb="9" eb="12">
      <t>シハンキ</t>
    </rPh>
    <rPh sb="12" eb="14">
      <t>コウヒョウ</t>
    </rPh>
    <rPh sb="16" eb="18">
      <t>ハッチュウ</t>
    </rPh>
    <rPh sb="18" eb="20">
      <t>ミトオ</t>
    </rPh>
    <rPh sb="23" eb="25">
      <t>コウジ</t>
    </rPh>
    <phoneticPr fontId="5"/>
  </si>
  <si>
    <t>西日本高速道路株式会社</t>
    <rPh sb="0" eb="7">
      <t>ニシニホンコウソクドウロ</t>
    </rPh>
    <rPh sb="7" eb="11">
      <t>カブシキガイシャ</t>
    </rPh>
    <phoneticPr fontId="5"/>
  </si>
  <si>
    <t>西日本高速道路株式会社における工事の発注見通しを、下表のとおり公表します。</t>
    <rPh sb="15" eb="17">
      <t>コウジ</t>
    </rPh>
    <rPh sb="31" eb="33">
      <t>コウヒョウ</t>
    </rPh>
    <phoneticPr fontId="5"/>
  </si>
  <si>
    <t>なお、ここに掲載する内容は、令和４年１月４日現在の見通しであるため、実際に発注する工事がこの掲載と異なる場合や、ここに記載されていない工事が発注される場合があります。</t>
    <rPh sb="41" eb="43">
      <t>コウジ</t>
    </rPh>
    <rPh sb="52" eb="54">
      <t>バアイ</t>
    </rPh>
    <rPh sb="67" eb="69">
      <t>コウジ</t>
    </rPh>
    <phoneticPr fontId="5"/>
  </si>
  <si>
    <t>ID</t>
    <phoneticPr fontId="5"/>
  </si>
  <si>
    <t>支社名</t>
    <phoneticPr fontId="5"/>
  </si>
  <si>
    <t>入札方式</t>
    <phoneticPr fontId="5"/>
  </si>
  <si>
    <t>適用する契約制度</t>
    <rPh sb="0" eb="2">
      <t>テキヨウ</t>
    </rPh>
    <rPh sb="4" eb="6">
      <t>ケイヤク</t>
    </rPh>
    <rPh sb="6" eb="8">
      <t>セイド</t>
    </rPh>
    <phoneticPr fontId="5"/>
  </si>
  <si>
    <t>発注機関名</t>
    <rPh sb="4" eb="5">
      <t>メイ</t>
    </rPh>
    <phoneticPr fontId="5"/>
  </si>
  <si>
    <t>工事種別</t>
    <rPh sb="0" eb="2">
      <t>コウジ</t>
    </rPh>
    <rPh sb="2" eb="4">
      <t>シュベツ</t>
    </rPh>
    <phoneticPr fontId="5"/>
  </si>
  <si>
    <t>工事名</t>
    <phoneticPr fontId="5"/>
  </si>
  <si>
    <t>工事箇所</t>
    <phoneticPr fontId="5"/>
  </si>
  <si>
    <t>工期</t>
    <phoneticPr fontId="5"/>
  </si>
  <si>
    <t>工事概要</t>
    <rPh sb="0" eb="2">
      <t>コウジ</t>
    </rPh>
    <rPh sb="2" eb="4">
      <t>ガイヨウ</t>
    </rPh>
    <phoneticPr fontId="5"/>
  </si>
  <si>
    <t>公告等
予定時期</t>
    <rPh sb="0" eb="2">
      <t>コウコク</t>
    </rPh>
    <rPh sb="2" eb="3">
      <t>トウ</t>
    </rPh>
    <rPh sb="4" eb="6">
      <t>ヨテイ</t>
    </rPh>
    <rPh sb="6" eb="8">
      <t>ジキ</t>
    </rPh>
    <phoneticPr fontId="5"/>
  </si>
  <si>
    <r>
      <t>入札</t>
    </r>
    <r>
      <rPr>
        <strike/>
        <sz val="9"/>
        <color theme="1"/>
        <rFont val="ＭＳ Ｐゴシック"/>
        <family val="3"/>
        <charset val="128"/>
      </rPr>
      <t xml:space="preserve">
</t>
    </r>
    <r>
      <rPr>
        <sz val="9"/>
        <color theme="1"/>
        <rFont val="ＭＳ Ｐゴシック"/>
        <family val="3"/>
        <charset val="128"/>
      </rPr>
      <t>予定時期</t>
    </r>
    <rPh sb="0" eb="2">
      <t>ニュウサツ</t>
    </rPh>
    <phoneticPr fontId="5"/>
  </si>
  <si>
    <t>公表時点の公告状況
○＝公告済</t>
    <rPh sb="0" eb="2">
      <t>コウヒョウ</t>
    </rPh>
    <rPh sb="2" eb="4">
      <t>ジテン</t>
    </rPh>
    <rPh sb="5" eb="7">
      <t>コウコク</t>
    </rPh>
    <rPh sb="7" eb="9">
      <t>ジョウキョウ</t>
    </rPh>
    <rPh sb="12" eb="14">
      <t>コウコク</t>
    </rPh>
    <rPh sb="14" eb="15">
      <t>ズ</t>
    </rPh>
    <phoneticPr fontId="5"/>
  </si>
  <si>
    <t>その他</t>
    <phoneticPr fontId="5"/>
  </si>
  <si>
    <t>発注規模</t>
  </si>
  <si>
    <t>高さ調整</t>
    <rPh sb="0" eb="1">
      <t>タカ</t>
    </rPh>
    <rPh sb="2" eb="4">
      <t>チョウセイ</t>
    </rPh>
    <phoneticPr fontId="5"/>
  </si>
  <si>
    <t>本社</t>
    <rPh sb="0" eb="2">
      <t>ホンシャ</t>
    </rPh>
    <phoneticPr fontId="10"/>
  </si>
  <si>
    <t>条件付一般競争入札方式</t>
  </si>
  <si>
    <t>－</t>
  </si>
  <si>
    <t>本社</t>
  </si>
  <si>
    <t>遠方監視制御設備工事</t>
  </si>
  <si>
    <t>路車間情報中央局設備更新工事</t>
  </si>
  <si>
    <t>大阪府吹田市　他</t>
    <phoneticPr fontId="5"/>
  </si>
  <si>
    <t>約２０か月</t>
  </si>
  <si>
    <t>中央局　４箇所（更新）</t>
  </si>
  <si>
    <t>第４／四半期</t>
  </si>
  <si>
    <t>任意着手方式
週休２日（発注者指定方式）</t>
  </si>
  <si>
    <t>７億円以上１３億円未満程度</t>
  </si>
  <si>
    <t>関西支社</t>
  </si>
  <si>
    <t>一般競争入札方式</t>
  </si>
  <si>
    <t>土木工事</t>
  </si>
  <si>
    <t>第二神明道路　櫨谷工事</t>
    <phoneticPr fontId="5"/>
  </si>
  <si>
    <t>神戸市</t>
  </si>
  <si>
    <t>約３０か月</t>
    <phoneticPr fontId="11"/>
  </si>
  <si>
    <t>延長　約１．０ｋｍ、切盛土量　約４０万ｍ３、橋台　２基</t>
  </si>
  <si>
    <t>第３／四半期</t>
  </si>
  <si>
    <t>○</t>
  </si>
  <si>
    <t>任意着手方式
週休２日（発注者指定方式）
ＩＣＴ活用工事</t>
  </si>
  <si>
    <t>ＷＴＯ基準価格以上</t>
  </si>
  <si>
    <t>京滋バイパス　吹前高架橋他３橋耐震補強工事</t>
    <phoneticPr fontId="5"/>
  </si>
  <si>
    <t>京都府宇治市</t>
  </si>
  <si>
    <t>約６２か月</t>
  </si>
  <si>
    <t>橋脚補強　約１２０基（ＲＣ巻立：約９０基、炭素繊維巻立：約３０基）、落橋防止構造設置　約１００基、横変位拘束構造　約５基、支承取替工　約３５基
対象橋梁（吹前高架橋、宇治川橋、郡高架橋、大島高架橋）</t>
    <phoneticPr fontId="5"/>
  </si>
  <si>
    <t>－</t>
    <phoneticPr fontId="5"/>
  </si>
  <si>
    <t>阪和自動車道　美原ＪＣＴ～堺ＴＢ間橋梁耐震補強工事</t>
    <phoneticPr fontId="5"/>
  </si>
  <si>
    <t>堺市</t>
    <phoneticPr fontId="5"/>
  </si>
  <si>
    <t>約４７か月</t>
    <phoneticPr fontId="5"/>
  </si>
  <si>
    <t>橋脚補強工　２４０橋脚、落橋防止構造工　３４０基、縁端拡幅 ６０箇所
対象橋梁（大保橋、黒山第一高架橋、黒山第二高架橋、太井橋、太井高架橋、美原南ＩＣランプ橋、西除川橋、北余部第一高架橋、北余部第一橋、北余部第二高架橋、北余部第二橋、北余部第三高架橋、北余部第三橋）</t>
    <phoneticPr fontId="5"/>
  </si>
  <si>
    <t>第二神明道路　永井谷ジャンクション工事</t>
    <phoneticPr fontId="5"/>
  </si>
  <si>
    <t>約３４か月</t>
  </si>
  <si>
    <t>延長　約１．５ｋｍ、切盛土量　約７０万ｍ３、橋台・橋脚　約２５基</t>
  </si>
  <si>
    <t>任意着手方式
ＩＣＴ活用工事</t>
  </si>
  <si>
    <t>関西支社</t>
    <phoneticPr fontId="4"/>
  </si>
  <si>
    <t>一般競争入札方式</t>
    <phoneticPr fontId="4"/>
  </si>
  <si>
    <t>－</t>
    <phoneticPr fontId="4"/>
  </si>
  <si>
    <t>土木工事</t>
    <phoneticPr fontId="4"/>
  </si>
  <si>
    <t>名神高速道路　塔ノ森高架橋他４橋耐震補強工事</t>
    <phoneticPr fontId="4"/>
  </si>
  <si>
    <t>京都市～京都府向日市</t>
  </si>
  <si>
    <t>約５５か月</t>
  </si>
  <si>
    <t>橋脚補強　約１３０基（ＲＣ巻立：約６０基、炭素繊維巻立：約７０基）、水平力分担構造　約１５０箇所、固定化構造　約３５箇所、落橋防止構造　約１０基、耐震ダンパー　約１００基
対象橋梁（塔ノ森高架橋、久我高架橋、石原橋、羽束師川橋）</t>
    <rPh sb="34" eb="36">
      <t>スイヘイ</t>
    </rPh>
    <rPh sb="36" eb="37">
      <t>リョク</t>
    </rPh>
    <rPh sb="37" eb="39">
      <t>ブンタン</t>
    </rPh>
    <rPh sb="39" eb="41">
      <t>コウゾウ</t>
    </rPh>
    <rPh sb="42" eb="43">
      <t>ヤク</t>
    </rPh>
    <rPh sb="46" eb="48">
      <t>カショ</t>
    </rPh>
    <rPh sb="49" eb="52">
      <t>コテイカ</t>
    </rPh>
    <rPh sb="52" eb="54">
      <t>コウゾウ</t>
    </rPh>
    <rPh sb="55" eb="56">
      <t>ヤク</t>
    </rPh>
    <rPh sb="58" eb="60">
      <t>カショ</t>
    </rPh>
    <rPh sb="73" eb="75">
      <t>タイシン</t>
    </rPh>
    <phoneticPr fontId="4"/>
  </si>
  <si>
    <t>第３／四半期</t>
    <phoneticPr fontId="4"/>
  </si>
  <si>
    <t>ＷＴＯ基準価格以上</t>
    <phoneticPr fontId="4"/>
  </si>
  <si>
    <t>第二神明道路　石ケ谷ジャンクション工事</t>
    <phoneticPr fontId="5"/>
  </si>
  <si>
    <t>神戸市～兵庫県明石市</t>
  </si>
  <si>
    <t>約２８か月</t>
  </si>
  <si>
    <t>延長　約２．０ｋｍ、橋台・橋脚　約１３基、切盛土量　約１５万ｍ３</t>
  </si>
  <si>
    <t>令和４年度
第１／四半期</t>
  </si>
  <si>
    <t>未定</t>
  </si>
  <si>
    <t>名神高速道路　神崎高架橋他７橋耐震補強工事</t>
    <phoneticPr fontId="5"/>
  </si>
  <si>
    <t>大阪府～兵庫県</t>
  </si>
  <si>
    <t>約４５か月</t>
  </si>
  <si>
    <t>令和４年度
第２／四半期</t>
  </si>
  <si>
    <t>第二神明道路　平野東高架橋他６橋（下部工）工事</t>
  </si>
  <si>
    <t>兵庫県</t>
  </si>
  <si>
    <t>約２１か月</t>
  </si>
  <si>
    <t>大和北道路　発志院北第一高架橋他１橋（下部工）工事</t>
  </si>
  <si>
    <t>奈良県</t>
  </si>
  <si>
    <t>約３３か月</t>
  </si>
  <si>
    <t>令和４年度
第１／四半期</t>
    <phoneticPr fontId="5"/>
  </si>
  <si>
    <t>第二神明道路　第四平野西高架橋他１橋（下部工）工事</t>
  </si>
  <si>
    <t>約１７か月</t>
  </si>
  <si>
    <t>令和４年度
第２／四半期</t>
    <phoneticPr fontId="5"/>
  </si>
  <si>
    <t>令和４年度
第３／四半期</t>
  </si>
  <si>
    <t>技術提案・交渉方式
（設計交渉・施工タイプ）</t>
  </si>
  <si>
    <t>ＰＣ橋上部工工事</t>
  </si>
  <si>
    <t>新名神高速道路　池田高架橋（上り線）（ＰＣ上部工）設計・工事</t>
    <phoneticPr fontId="5"/>
  </si>
  <si>
    <t>滋賀県甲賀市</t>
  </si>
  <si>
    <t>約３６か月</t>
  </si>
  <si>
    <t>橋面積　約３．５千ｍ２</t>
  </si>
  <si>
    <t>第２／四半期</t>
  </si>
  <si>
    <t>新名神高速道路　池田高架橋他２橋（ＰＣ上部工）設計・工事</t>
    <phoneticPr fontId="5"/>
  </si>
  <si>
    <t>約５８か月</t>
  </si>
  <si>
    <t>橋面積　約１３．６千ｍ２
対象橋梁（池田高架橋　約１１．０千ｍ２・浅野川橋　約１．０千ｍ２・磯尾川橋　約１．６千ｍ２）</t>
    <phoneticPr fontId="5"/>
  </si>
  <si>
    <t>新名神高速道路　高野高架橋（上り線）（ＰＣ上部工）設計・工事</t>
    <phoneticPr fontId="11"/>
  </si>
  <si>
    <t>橋面積　約１．５千ｍ２</t>
  </si>
  <si>
    <t>新名神高速道路　杉谷川橋他２橋（ＰＣ上部工）設計・工事</t>
    <phoneticPr fontId="5"/>
  </si>
  <si>
    <t>橋面積　約４．５千ｍ２
対象橋梁（杉谷川橋（上り線）　約２．１千ｍ２・土立谷橋（下り線）約１．９千ｍ２・取谷橋（下り線）約０．５千ｍ２）</t>
  </si>
  <si>
    <t>新名神高速道路　杉谷川橋（下り線）（ＰＣ上部工）設計・工事</t>
  </si>
  <si>
    <t>約６１か月</t>
  </si>
  <si>
    <t>橋面積　約２．０千ｍ２</t>
  </si>
  <si>
    <t>技術提案・交渉方式
（設計交渉・施工タイプ）</t>
    <phoneticPr fontId="5"/>
  </si>
  <si>
    <t>新名神高速道路　高野高架橋（下り線）（ＰＣ上部工）設計・工事</t>
    <phoneticPr fontId="11"/>
  </si>
  <si>
    <t>約４６か月</t>
  </si>
  <si>
    <t>橋面積　約１．５千ｍ２</t>
    <phoneticPr fontId="11"/>
  </si>
  <si>
    <t>第二神明道路　明石川橋（ＰＣ上部工）工事</t>
    <phoneticPr fontId="5"/>
  </si>
  <si>
    <t>約３２か月</t>
  </si>
  <si>
    <t>橋面積　約１０千ｍ２</t>
  </si>
  <si>
    <t>任意着手方式</t>
  </si>
  <si>
    <t>第二神明道路　平野東高架橋他６橋（ＰＣ上部工）工事</t>
  </si>
  <si>
    <t>鋼橋上部工工事</t>
  </si>
  <si>
    <t>新名神高速道路　杣川橋（鋼上部工）設計・工事</t>
    <rPh sb="17" eb="19">
      <t>セッケイ</t>
    </rPh>
    <phoneticPr fontId="5"/>
  </si>
  <si>
    <t>約５１か月</t>
  </si>
  <si>
    <t>鋼重　約１．８千ｔ
対象橋梁（杣川橋（上り線）　約０．９千ｔ・杣川橋（下り線）　約０．９千ｔ）</t>
  </si>
  <si>
    <t>第二京阪道路　門真高架橋東（鋼上部工）設計・工事</t>
    <phoneticPr fontId="11"/>
  </si>
  <si>
    <t>大阪府門真市</t>
  </si>
  <si>
    <t>約３７か月</t>
  </si>
  <si>
    <t>鋼重　　　約２．１千ｔ</t>
    <phoneticPr fontId="5"/>
  </si>
  <si>
    <t>新名神高速道路　新治橋他１橋（鋼上部工）設計・工事</t>
    <phoneticPr fontId="5"/>
  </si>
  <si>
    <t>鋼重　約０．８千ｔ
対象橋梁（新治橋　約０．４千ｔ・黒政橋　約０．４千ｔ）</t>
  </si>
  <si>
    <t>新名神高速道路　紫香楽橋他３橋（鋼上部工）設計・工事</t>
    <phoneticPr fontId="5"/>
  </si>
  <si>
    <t>約５０か月</t>
  </si>
  <si>
    <t>鋼重　約０．７千ｔ
対象橋梁（紫香楽橋（下り線）・洗谷橋（下り線）・掛ヶ谷橋（下り線）・五本松橋（下り線））</t>
    <phoneticPr fontId="5"/>
  </si>
  <si>
    <t>新名神高速道路　富野高架橋（鋼上部工）工事</t>
    <phoneticPr fontId="5"/>
  </si>
  <si>
    <t>京都府城陽市</t>
  </si>
  <si>
    <t>約２４か月</t>
  </si>
  <si>
    <t>鋼重　約４．２千ｔ</t>
  </si>
  <si>
    <t>第二神明道路　永井谷ジャンクション高架橋他３橋（鋼・ＰＣ上部工）工事</t>
    <phoneticPr fontId="11"/>
  </si>
  <si>
    <t>約３１か月</t>
  </si>
  <si>
    <t>一般競争入札方式</t>
    <rPh sb="0" eb="4">
      <t>イチ</t>
    </rPh>
    <rPh sb="4" eb="6">
      <t>ニュウサツ</t>
    </rPh>
    <rPh sb="6" eb="8">
      <t>ホウシキ</t>
    </rPh>
    <phoneticPr fontId="10"/>
  </si>
  <si>
    <t>橋梁補修改築工事</t>
  </si>
  <si>
    <t>西名阪自動車道　松原ＴＢ～柏原ＩＣ間橋梁耐震補強工事</t>
    <phoneticPr fontId="5"/>
  </si>
  <si>
    <t>大阪府藤井寺市～大阪府柏原市</t>
  </si>
  <si>
    <t>約４０か月</t>
  </si>
  <si>
    <t>橋脚補強工　４１橋脚（炭素繊維巻立て工４１橋脚）、落橋防止構造工　８８箇所、支承取替工　８箇所、水平力分担構造工　１７２箇所、横変位制限工　１７２箇所、段差防止工　１０箇所
対象橋梁（藤井寺高架橋、美陵高架橋、羽曳野高架橋、新石川橋、円明高架橋）</t>
  </si>
  <si>
    <t>建築工事</t>
  </si>
  <si>
    <t>中国自動車道　福崎ＩＣ他１箇所高速道路事務所改築工事</t>
    <phoneticPr fontId="5"/>
  </si>
  <si>
    <t>兵庫県神崎郡福崎町～兵庫県宍粟市</t>
    <phoneticPr fontId="5"/>
  </si>
  <si>
    <t>約４１か月</t>
  </si>
  <si>
    <t>対象管理施設（福崎ＩＣ）
　事務所　新築　Ｓ造　３階建　約４２５０ｍ２（付帯する電気・機械設備を含む）
　立体駐車場　新築　Ｓ造　４階建　約２９５０ｍ２（付帯する電気・機械設備を含む）
　雪氷事務所・保全工事倉庫　新築　Ｓ造　２階建　約１３５０ｍ２（付帯する電気・機械設備を含む）
　小型車庫・書庫　新築　Ｓ造　２階建　約６５０ｍ２（付帯する電気・機械設備を含む）
　大型車庫　新築　Ｓ造　平屋建　約４５０ｍ２（付帯する電気・機械設備を含む）
　料金所　新築　Ｓ造　２階建　約４００ｍ２（付帯する電気・機械設備を含む）
　電気室　新築　Ｓ造　平屋建　約１５０ｍ２（付帯する電気・機械設備を含む）
　薬剤庫　新築　Ｓ造　２階建　約１５０ｍ２（付帯する電気・機械設備を含む）
　薬液槽　新築　ＲＣ造　約１００ｍ３（付帯する電気・機械設備を含む）
　トールゲート　解体　ＰＣ造　約６５０ｍ２（入口５・出口７）
　トールゲート　新築　Ｓ造　約３００ｍ２（入口３・出口３）（付帯する電気・機械設備を含む）
　既存事務所　解体　ＲＣ造　２階建　約１８００ｍ２
　既存大型車庫　解体　ＲＣ造　平屋建　約９５０ｍ２
　既存小型車庫　解体　ＲＣ造　平屋建　約４５０ｍ２
　既存委託事務所　解体　Ｓ造　３階建　約３００ｍ２
　既設薬剤庫　解体　ＲＣ造　２階建　約２５０ｍ２
　既設薬液槽　解体　ＲＣ造　約５０ｍ２
　支障移転（電線路・通信線路・諸設備）　一式
対象休憩施設（安富ＰＡ　上り線）
　お手洗い　内部改修　ＲＣ造　平屋建　１００ｍ２（付帯する電気・機械設備を含む）
　仮設お手洗い　新築・撤去　Ｓ造　平屋建　１００ｍ２（付帯する電気・機械設備を含む）
　汚泥貯留槽　増設　ＲＣ造　５０ｍ３
対象休憩施設（安富ＰＡ　下り線）
　お手洗い　内部改修　ＲＣ造　平屋建　１００ｍ２（付帯する電気・機械設備を含む）
　仮設お手洗い　新築・撤去　Ｓ造　平屋建　１００ｍ２（付帯する電気・機械設備を含む）</t>
    <phoneticPr fontId="5"/>
  </si>
  <si>
    <t>大和北道路　横田第二高架橋（下部工）工事</t>
    <phoneticPr fontId="11"/>
  </si>
  <si>
    <t>奈良県大和郡山市</t>
  </si>
  <si>
    <t>約３８か月</t>
  </si>
  <si>
    <t>延長　約０．５ｋｍ、橋脚　約５基、函渠工　１基</t>
  </si>
  <si>
    <t>１３億円以上ＷＴＯ基準価格未満</t>
  </si>
  <si>
    <t>福知山高速道路事務所管内（特定更新等）
盛土補強工事（令和３年度）</t>
    <phoneticPr fontId="5"/>
  </si>
  <si>
    <t>兵庫県丹波篠山市～福井県小浜市</t>
  </si>
  <si>
    <t>のり面工（かご枠工）　約０．６千ｍ
のり面工（水抜きボーリング工）　約５．４千ｍ
のり面工（盛土補強土工）　約４．９千本</t>
  </si>
  <si>
    <t>福知山高速道路事務所管内（特定更新等）
盛土補強工事（令和４年度）</t>
  </si>
  <si>
    <t>兵庫県～福井県</t>
  </si>
  <si>
    <t>土木補修工事</t>
  </si>
  <si>
    <t>福知山高速道路事務所管内　伸縮装置取替工事（令和３年度）</t>
    <phoneticPr fontId="5"/>
  </si>
  <si>
    <t>兵庫県三田市～福井県小浜市</t>
    <phoneticPr fontId="5"/>
  </si>
  <si>
    <t>約２１か月</t>
    <phoneticPr fontId="5"/>
  </si>
  <si>
    <t>伸縮装置取替　約７０箇所</t>
  </si>
  <si>
    <t>１億円以上７億円未満程度</t>
  </si>
  <si>
    <t>名神高速道路　八重谷跨道橋撤去工事</t>
    <phoneticPr fontId="5"/>
  </si>
  <si>
    <t>滋賀県蒲生郡竜王町～滋賀県栗東市</t>
  </si>
  <si>
    <t>約８か月</t>
    <phoneticPr fontId="5"/>
  </si>
  <si>
    <t>跨道橋撤去　１橋</t>
  </si>
  <si>
    <t>フレックス方式
週休２日（受注者希望方式）</t>
  </si>
  <si>
    <t>姫路高速道路事務所管内　トンネル覆工補修工事（令和３年度）</t>
    <phoneticPr fontId="5"/>
  </si>
  <si>
    <t>兵庫県三木市～岡山県備前市</t>
  </si>
  <si>
    <t>約１３か月</t>
    <phoneticPr fontId="5"/>
  </si>
  <si>
    <t>背面空洞注入工　約２．０千ｍ３</t>
  </si>
  <si>
    <t>神戸高速道路事務所管内　橋梁補修工事（令和４年度）</t>
  </si>
  <si>
    <t>大阪府池田市～兵庫県三木市</t>
  </si>
  <si>
    <t>断面修復　１８千Ｌ</t>
  </si>
  <si>
    <t>京都高速道路事務所管内　橋梁補修工事（令和４年度）</t>
  </si>
  <si>
    <t>京都府城陽市～京都府木津川市　他</t>
    <phoneticPr fontId="5"/>
  </si>
  <si>
    <t>約１８か月</t>
  </si>
  <si>
    <t>上下部工補修面積（剥落対策約９千ｍ２、断面修復　約２千Ｌ）
対象橋梁（新池橋、大住第二高架橋、内林高架橋、内林ランプ橋、大山崎橋）</t>
  </si>
  <si>
    <t>第二神明道路事務所管内　橋梁補修工事（令和４年度）</t>
  </si>
  <si>
    <t>壁高欄補修面積（断面修復）　約０．４千ｍ２　上部工補修面積（断面修復）　約０．３千ｍ２　下部工補修面積（断面修復）　約０．１千ｍ２　上部工補修面積（当て板補強）　約０．１千ｍ２
対象橋梁（月見山高架橋、永井谷川橋、田中高架橋、伊川谷高架橋、東新池高架橋）</t>
  </si>
  <si>
    <t>週休２日（発注者指定方式）</t>
  </si>
  <si>
    <t>神戸高速道路事務所管内　伸縮装置取替工事（令和４年度）</t>
    <phoneticPr fontId="5"/>
  </si>
  <si>
    <t>兵庫県宝塚市～兵庫県三木市</t>
  </si>
  <si>
    <t>約２２か月</t>
  </si>
  <si>
    <t>伸縮装置取替　約５５箇所</t>
  </si>
  <si>
    <t>関西支社</t>
    <phoneticPr fontId="2"/>
  </si>
  <si>
    <t>土木補修工事</t>
    <phoneticPr fontId="2"/>
  </si>
  <si>
    <t>第二神明道路事務所管内　伸縮装置取替工事（令和４年度）</t>
    <phoneticPr fontId="5"/>
  </si>
  <si>
    <t>神戸市～兵庫県明石市</t>
    <phoneticPr fontId="10"/>
  </si>
  <si>
    <t>約１５か月</t>
  </si>
  <si>
    <t>伸縮装置補修　約１０箇所、伸縮装置取替　約４０箇所</t>
  </si>
  <si>
    <t>舗装工事</t>
  </si>
  <si>
    <t>阪奈高速道路事務所管内（特定更新等）　舗装補修工事（令和３年度）</t>
    <phoneticPr fontId="5"/>
  </si>
  <si>
    <t>大阪府松原市～奈良県天理市</t>
  </si>
  <si>
    <t>約２５か月</t>
    <phoneticPr fontId="5"/>
  </si>
  <si>
    <t>舗装面積　約５万ｍ２、床版防水工　約３．５千ｍ２</t>
    <phoneticPr fontId="5"/>
  </si>
  <si>
    <t>４億円以上１３億円未満程度</t>
  </si>
  <si>
    <t>福崎高速道路事務所管内（特定更新等）　舗装補修工事（令和３年度）</t>
    <phoneticPr fontId="5"/>
  </si>
  <si>
    <t>兵庫県三木市～兵庫県佐用郡佐用町</t>
  </si>
  <si>
    <t>舗装面積　約５万ｍ２、床版防水工　約８千ｍ２</t>
  </si>
  <si>
    <t>神戸高速道路事務所管内　舗装補修工事（令和４年度）</t>
    <phoneticPr fontId="5"/>
  </si>
  <si>
    <t>舗装面積　約５万ｍ２、床版防水工　約９千ｍ２</t>
  </si>
  <si>
    <t>西名阪自動車道（特定更新等）　松原ＪＣＴ～柏原ＩＣ間床版増厚工事</t>
    <phoneticPr fontId="11"/>
  </si>
  <si>
    <t>大阪府藤井寺市</t>
    <phoneticPr fontId="11"/>
  </si>
  <si>
    <t>約２４か月</t>
    <phoneticPr fontId="11"/>
  </si>
  <si>
    <t>美陵高架橋　床版増厚　約１．０万ｍ３</t>
    <phoneticPr fontId="11"/>
  </si>
  <si>
    <t>任意着手方式
週休２日（発注者指定方式）</t>
    <rPh sb="7" eb="9">
      <t>シュウキュウ</t>
    </rPh>
    <rPh sb="10" eb="11">
      <t>ヒ</t>
    </rPh>
    <rPh sb="12" eb="15">
      <t>ハッチュウシャ</t>
    </rPh>
    <rPh sb="15" eb="17">
      <t>シテイ</t>
    </rPh>
    <rPh sb="17" eb="19">
      <t>ホウシキ</t>
    </rPh>
    <phoneticPr fontId="5"/>
  </si>
  <si>
    <t>新名神高速道路　宇治田原山手線橋他１橋（ＰＣ上部工）工事</t>
  </si>
  <si>
    <t>京都府綴喜郡宇治田原町</t>
  </si>
  <si>
    <t>約２３か月</t>
  </si>
  <si>
    <t>橋面積　約１．５千ｍ２
対象橋梁（ＳＴＡ．０跨道橋　約０．９千ｍ２・ＳＴＡ．７跨道橋　約０．６千ｍ２）</t>
  </si>
  <si>
    <t>２億円以上ＷＴＯ基準価格未満</t>
  </si>
  <si>
    <t>大和北道路　横田第一高架橋（ＰＣ上部工）工事</t>
    <phoneticPr fontId="11"/>
  </si>
  <si>
    <t>第二神明道路　第四平野西高架橋他１橋（ＰＣ上部工）工事</t>
  </si>
  <si>
    <t>約２５か月</t>
  </si>
  <si>
    <t>新名神高速道路　大谷川橋（鋼上部工）工事</t>
  </si>
  <si>
    <t>京都府京田辺市</t>
  </si>
  <si>
    <t>約２７か月</t>
  </si>
  <si>
    <t>鋼重　約０．６千ｔ</t>
  </si>
  <si>
    <t>新名神高速道路　宇治田原インターチェンジＡランプ橋他２橋（鋼上部工）工事</t>
  </si>
  <si>
    <t>京都府綴喜郡宇治田原町～京都府城陽市</t>
    <phoneticPr fontId="5"/>
  </si>
  <si>
    <t>鋼重　約４００ｔ</t>
  </si>
  <si>
    <t>西名阪自動車道　松原高架橋他３橋耐震補強工事</t>
  </si>
  <si>
    <t>大阪府松原市～大阪府藤井寺市</t>
    <rPh sb="2" eb="3">
      <t>フ</t>
    </rPh>
    <rPh sb="3" eb="5">
      <t>マツバラ</t>
    </rPh>
    <rPh sb="5" eb="6">
      <t>シ</t>
    </rPh>
    <phoneticPr fontId="5"/>
  </si>
  <si>
    <t>橋脚補強工　４８橋脚（炭素繊維巻立て工４８橋脚）、落橋防止構造工　３３箇所　、支承取替工　４箇所、水平力分担構造工　６８箇所、横変位制限工　４箇所
対象橋梁（松原高架橋、松原Ｆランプ第１橋、松原Ｆランプ第２橋、松原Ｆランプ第３橋）</t>
    <phoneticPr fontId="5"/>
  </si>
  <si>
    <t>山陽自動車道　坂本山第一橋耐震補強工事</t>
    <phoneticPr fontId="11"/>
  </si>
  <si>
    <t>神戸市</t>
    <phoneticPr fontId="5"/>
  </si>
  <si>
    <t>橋脚補強　約５基（炭素繊維巻立）、支承取替　約７０基</t>
  </si>
  <si>
    <t>新名神高速道路　甲賀土山ＩＣ他２箇所雪氷施設増築工事</t>
  </si>
  <si>
    <t>滋賀県</t>
  </si>
  <si>
    <t>約１３か月</t>
  </si>
  <si>
    <t>山陽自動車道　山陽姫路西ＩＣ他１箇所雪氷詰所新築工事</t>
  </si>
  <si>
    <t>兵庫県姫路市～岡山県備前市</t>
  </si>
  <si>
    <t>約１４か月</t>
  </si>
  <si>
    <t>対象管理施設（山陽姫路西ＩＣ）
　雪氷詰所　内部改修　ＲＣ造　２階建　約１００ｍ２（付帯する電気・機械設備を含む）
　雪氷詰所　新築　Ｓ造　２階建　約３００ｍ２（付帯する電気・機械設備を含む）
　資機材庫　新築　Ｓ造　２階建　約６００ｍ２（付帯する電気・機械設備を含む）
対象休憩施設（福石ＰＡ　上り線）
　流量調整槽　増設　ＲＣ造　５０ｍ３（付帯する電気・機械設備を含む）</t>
  </si>
  <si>
    <t>舞鶴若狭自動車道　舞鶴西ＩＣ他６箇所雪氷詰所新築工事</t>
  </si>
  <si>
    <t>京都府綾部市～福井県小浜市</t>
  </si>
  <si>
    <t>対象管理施設（舞鶴西ＩＣ）
　雪氷詰所　内部改修　Ｓ造　平屋建　約３０ｍ２
　雪氷詰所　新築　Ｓ造　２階建　約１５０ｍ２（付帯する電気・機械設備を含む）
　薬剤庫　内部改修　ＲＣ造　２階建　約１００ｍ２（付帯する電気・機械設備を含む）
対象管理施設（舞鶴東ＩＣ）
　雪氷詰所　新築　Ｓ造　平屋建　約４０ｍ２（付帯する電気・機械設備を含む）
　雪氷詰所　内部改修　Ｓ造　平屋建　約３０ｍ２（付帯する電気・機械設備を含む）
　監視員詰所　内部改修　Ｓ造　平屋建　約５０ｍ２（付帯する電気・機械設備を含む）
対象管理施設（大飯高浜ＩＣ）
　電気室　内部改修　Ｓ造　平屋建　約５ｍ２（付帯する電気・機械設備を含む）
　電気室　空気調和設備　新設　対象面積　５ｍ２
対象管理施設（小浜ＩＣ）
　雪氷詰所　新築　Ｓ造　２階建　約１００ｍ２（付帯する電気・機械設備を含む）
　監視員詰所　内部改修　Ｓ造　平屋建　約５０ｍ２（付帯する電気・機械設備を含む）
　料金所　落下対策（天井／空調）　Ｓ造　平屋建　約５０ｍ２（付帯する電気・機械設備を含む）
　料金所　空気調和設備　更新　対象面積　１００ｍ２
対象管理施設（小浜西ＩＣ）
　雪氷詰所　内部改修　Ｓ造　平屋建　約５０ｍ２（付帯する電気・機械設備を含む）
　電気室　内部改修　Ｓ造　平屋建　約５ｍ２（付帯する電気・機械設備を含む）
　電気室　空気調和設備　新設　対象面積　５ｍ２
対象管理施設（綾部ＩＣ）
　雪氷詰所　内部改修　Ｓ造　平屋建　約５０ｍ２（付帯する電気・機械設備を含む）
対象休憩施設（舞鶴ＰＡ）
　浄化槽設備　撤去　ＦＲＰ製　１０８人槽（付帯する電気・機械設備を含む）
　前処理槽設備　撤去　ＲＣ造　平屋建　約２０ｍ２（付帯する電気・機械設備を含む）
　下水接続　一式（付帯する電気・機械設備を含む）</t>
    <phoneticPr fontId="5"/>
  </si>
  <si>
    <t>２億円以上４億円未満程度</t>
  </si>
  <si>
    <t>京滋バイパス　久御山ＪＣＴ他２箇所雪氷詰所新築工事</t>
  </si>
  <si>
    <t>京都府久世郡久御山町～京都府久世郡久御山町　他</t>
  </si>
  <si>
    <t>約１２か月</t>
  </si>
  <si>
    <t>対象管理施設（久御山ＪＣＴ）
　雪氷詰所　新築　Ｓ造　２階建　約３００ｍ２（付帯する電気・機械設備を含む）
　雪氷詰所　内部改修　ＲＣ造　２階建　約１００ｍ２（付帯する電気・機械設備を含む）
対象管理施設（篠ＴＢ）
　料金所　内部改修　ＲＣ造　２階建　　約３００ｍ２（付帯する電気・機械設備を含む）
対象管理施設（新名神京都事務所）
　事務所棟　内部改修　Ｓ造　２階建　約２００㎡（付帯する電気・機械設備を含む）</t>
  </si>
  <si>
    <t>南阪奈道路　たじはやＴＢ他６箇所収受員通路新築工事</t>
  </si>
  <si>
    <t>大阪府羽曳野市～大阪府南河内郡太子町　他</t>
  </si>
  <si>
    <t>約１９か月</t>
  </si>
  <si>
    <t>対象管理施設（たじはやＴＢ）
　料金収受員通路　新築　Ｓ造　２階建　約１００ｍ２（下り線５）（付帯する電気・機械設備を含む）
　料金収受員通路　新築　Ｓ造　２階建　約１００ｍ２（上り線６）（付帯する電気・機械設備を含む）
対象管理施設（羽曳野東ＩＣ）
　料金所　内部改修　Ｓ造　平屋建　約１０ｍ２（付帯する電気・機械設備を含む）
　料金所　落下対策（天井／空調）　Ｓ造　平屋建　約１０ｍ２
対象管理施設（太子ＴＢ）
　料金所　内部改修　Ｓ造　２階建　約１５０ｍ２（付帯する電気・機械設備を含む）
　料金所　落下対策（天井／空調）　Ｓ造　２階建　約５０ｍ２
対象管理施設（太子ＩＣ）
　料金収受員通路　新築　Ｓ造　２階建　約３０ｍ２（出口２）（付帯する電気・機械設備を含む）
対象管理施設（菱木ＴＢ）
　料金収受員通路　改修　Ｓ造　２階建　約５ｍ２（付帯する電気・機械設備を含む）
対象休憩施設（香芝ＳＡ（上り線））
　店舗　空気調和設備　更新　対象面積　１５００ｍ２
対象休憩施設（香芝ＳＡ（下り線））
　店舗　空気調和設備　更新　対象面積　１０００ｍ２
対象休憩施設（天理ＰＡ（上り線））
　店舗　空気調和設備　更新　対象面積　４００ｍ２
対象休憩施設（天理ＰＡ（下り線））
　店舗　空気調和設備　更新　対象面積　４００ｍ２</t>
    <phoneticPr fontId="5"/>
  </si>
  <si>
    <t>中国自動車道　西宮名塩ＳＡ他１箇所給油施設改築工事</t>
    <phoneticPr fontId="11"/>
  </si>
  <si>
    <t>兵庫県西宮市</t>
  </si>
  <si>
    <t>約２３か月</t>
    <phoneticPr fontId="11"/>
  </si>
  <si>
    <t>【給油所改修】
キャノピー　解体　Ｓ造　２００ｍ２　１棟（付帯する電気・機械設備を含む）
キャノピー　新築　Ｓ造　２００ｍ２　１棟（付帯する電気・機械設備を含む）
事務所棟　解体　Ｓ造　５０ｍ２　１棟（付帯する電気・機械設備を含む）
事務所棟　新築　Ｓ造　５０ｍ２　１棟（付帯する電気・機械設備を含む）
タンク　更新　４０ｋＬ　２基
給油設備　更新　（給油送水管、通気管、電気配管改修工事を含む）
対象休憩施設（西宮名塩ＳＡ（上））
店舗棟　改修　ＲＣ造　９００ｍ２　１棟（天井改修）
店舗棟　改修　ＲＣ造　１２５０ｍ２　１棟（天井改修）
店舗棟　空調更新　対象面積　７００ｍ２　１棟
店舗棟　空調更新　対象面積　９００ｍ２（附帯する配管更新を含む）
店舗棟　空調更新　対象面積　１２５０ｍ２（附帯する配管更新を含む）
対象休憩施設（西宮名塩ＳＡ（上下）、赤松ＰＡ（下））</t>
  </si>
  <si>
    <t>塗装工事</t>
  </si>
  <si>
    <t>近畿自動車道　鶴野高架橋他６橋塗替塗装工事</t>
  </si>
  <si>
    <t>大阪府</t>
    <phoneticPr fontId="5"/>
  </si>
  <si>
    <t>トンネル非常用設備工事</t>
  </si>
  <si>
    <t>関西支社管内　トンネル非常用設備更新工事</t>
  </si>
  <si>
    <t>大阪府東大阪市～奈良県奈良市　他</t>
    <phoneticPr fontId="5"/>
  </si>
  <si>
    <t>防災受信盤　１面（トンネル延長　約０．５ｋｍ）
防災受信盤　１面（トンネル延長　約０．５Ｋｍ）
防災受信盤　　１面　（トンネル延長　約１ｋｍ）
防災本管　約１ｋｍ　（トンネル延長　約１ｋｍ）
消火栓　約２４０基（トンネル延長　約５．５Ｋｍ）
水噴霧自動弁　約１７０基（トンネル延長　約４．５ｋｍ）</t>
  </si>
  <si>
    <t>道路保全土木工事</t>
  </si>
  <si>
    <t>令和４年度　第二神明道路　道路保全工事</t>
  </si>
  <si>
    <t>延長　約３０ｋｍ、交通規制、路面清掃、排水こう清掃、事故復旧工事、雪氷対策作業、植栽作業、補修工事</t>
  </si>
  <si>
    <t>随意契約方式等</t>
  </si>
  <si>
    <t>継続契約方式</t>
  </si>
  <si>
    <t>和歌山高速道路事務所管内　南地区橋梁耐震補強工事（その２）</t>
    <phoneticPr fontId="5"/>
  </si>
  <si>
    <t>和歌山県海南市～和歌山県御坊市</t>
  </si>
  <si>
    <t>橋脚補強　約９５基（ＲＣ巻立て　約７０基、炭素繊維巻立て　約３０基、鋼板巻立て　１基）、落橋防止構造　約２４５基、支承取替工　約５基、水平力分担構造　約１０基、横変位拘束構造　約１５基、縁端拡幅構造　約１５基、制震ダンパー　約１０基、段差防止工　約５基
◆対象橋梁　１０橋（橘本橋（上）、吉備高架橋（上）、藤並高架橋（Ｅランプ）、水尻高架橋（Ｂランプ）、熊井第三高架橋（本線）、熊井第三高架橋（Ｂランプ）、山田高架橋（本線）、山田高架橋（Ｄランプ）、広川第二橋、御坊ＩＣ（Ｄランプ））</t>
  </si>
  <si>
    <t>新名神高速道路　大石小田原工事（その２）</t>
    <phoneticPr fontId="11"/>
  </si>
  <si>
    <t>滋賀県大津市</t>
  </si>
  <si>
    <t>延長約１ｋｍ</t>
  </si>
  <si>
    <t>ＩＣＴ活用工事</t>
  </si>
  <si>
    <t>新名神高速道路　田上羽栗森工事（その２）</t>
  </si>
  <si>
    <t>約３９か月</t>
  </si>
  <si>
    <t>延長約１．３ｋｍ</t>
  </si>
  <si>
    <t>令和４年度　関西支社　橋梁保全工事</t>
  </si>
  <si>
    <t>滋賀県東近江市～滋賀県大津市　他</t>
  </si>
  <si>
    <t>桁端補修　約２０箇所</t>
  </si>
  <si>
    <t>新名神高速道路　城陽第二高架橋西（ＰＣ上部工）工事（その２）</t>
  </si>
  <si>
    <t>京都府</t>
    <phoneticPr fontId="5"/>
  </si>
  <si>
    <t>約２９か月</t>
  </si>
  <si>
    <t>新名神高速道路　宇治田原第一高架橋（鋼上部工）工事（その２）</t>
    <phoneticPr fontId="11"/>
  </si>
  <si>
    <t>新名神高速道路　吉祥寺川橋他１橋（鋼上部工）工事（その２）</t>
    <phoneticPr fontId="11"/>
  </si>
  <si>
    <t>鋼重　約３．５千ｔ
対象橋梁（上中野橋（下り線）　約０．１千ｔ・吉祥寺川橋　約２．５千ｔ・宮川橋　約０．９ｔ）</t>
  </si>
  <si>
    <t>新名神高速道路　城陽第三高架橋（下り線）他２橋（鋼上部工）工事（その２）</t>
    <phoneticPr fontId="5"/>
  </si>
  <si>
    <t>鋼重　約１．５千ｔ</t>
  </si>
  <si>
    <t>中国自動車道（特定更新等）　中国池田ＩＣ～宝塚ＩＣ間橋梁更新工事（その３）</t>
    <phoneticPr fontId="5"/>
  </si>
  <si>
    <t>大阪府池田市～兵庫県宝塚市</t>
  </si>
  <si>
    <t>ＲＣ中空床版取替　約１．０千ｍ２、鋼橋ＲＣ床版取替　約４．８千ｍ２、床版防水面積　約５．８万ｍ２、舗装面積　約５．８万ｍ２、支承取替工　約１８基
対象橋梁（上下線）：安倉高架橋、小浜橋、宝塚高架橋、神田高架橋</t>
  </si>
  <si>
    <t>ＷＴＯ基準価格以上</t>
    <phoneticPr fontId="5"/>
  </si>
  <si>
    <t>中国自動車道（特定更新等）　宝塚ＩＣ～神戸ＪＣＴ間土木構造物更新工事（その１）</t>
  </si>
  <si>
    <t>兵庫県宝塚市～神戸市</t>
  </si>
  <si>
    <t>床版取替　約２．１千ｍ２
対象橋梁：有馬川橋（上下線）
床版防水面積　約１９千ｍ２
対象橋梁：尼子川橋（上下線）、東久保橋（上下線）、船坂川橋（上下線）</t>
  </si>
  <si>
    <t>阪和自動車道（特定更新等）松島高架橋他９橋橋梁更新工事（建設工事その１）</t>
  </si>
  <si>
    <t>和歌山県和歌山市</t>
  </si>
  <si>
    <t>ＲＣ中空床版取替　約２．７千ｍ２、ＲＣ床版取替　約０．３千ｍ２
対象橋梁：松島高架橋（上下線）</t>
  </si>
  <si>
    <t>阪和自動車道（特定更新等）雄の山第１橋他１６橋橋梁更新工事（試験工事）</t>
  </si>
  <si>
    <t>大阪府～和歌山県</t>
  </si>
  <si>
    <t>令和４年度　関西支社　滋賀地区保全工事</t>
  </si>
  <si>
    <t>滋賀県東近江市～滋賀県大津市</t>
  </si>
  <si>
    <t>延長　約８５ｋｍ、交通規制、路面清掃、排水こう清掃、事故復旧工事、雪氷対策作業、植栽作業、補修工事</t>
  </si>
  <si>
    <t>令和４年度　関西支社　京都地区保全工事</t>
  </si>
  <si>
    <t>京都市～大阪府茨木市</t>
  </si>
  <si>
    <t>延長　約１２４ｋｍ、交通規制、路面清掃、排水こう清掃、事故復旧工事、雪氷対策作業、植栽作業、補修工事</t>
  </si>
  <si>
    <t>令和４年度　関西支社　大阪地区保全工事</t>
  </si>
  <si>
    <t>大阪府高槻市～兵庫県西宮市</t>
  </si>
  <si>
    <t>延長　約１２０ｋｍ、交通規制、路面清掃、排水こう清掃、事故復旧工事、雪氷対策作業、植栽作業、補修工事</t>
  </si>
  <si>
    <t>令和４年度　関西支社　阪奈地区保全工事</t>
  </si>
  <si>
    <t>延長　約１００ｋｍ、交通規制、路面清掃、排水こう清掃、事故復旧工事、雪氷対策作業、植栽作業、補修工事</t>
  </si>
  <si>
    <t>令和４年度　関西支社　和歌山地区保全工事</t>
  </si>
  <si>
    <t>大阪府泉佐野市～和歌山県有田郡有田川町</t>
  </si>
  <si>
    <t>延長　約９１ｋｍ、交通規制、路面清掃、排水こう清掃、事故復旧工事、雪氷対策作業、植栽作業、補修工事</t>
  </si>
  <si>
    <t>令和４年度　関西支社　福知山地区保全工事</t>
  </si>
  <si>
    <t>兵庫県三田市～福井県小浜市</t>
  </si>
  <si>
    <t>延長　約１１９ｋｍ、交通規制、路面清掃、排水こう清掃、事故復旧工事、雪氷対策作業、植栽作業、補修工事</t>
  </si>
  <si>
    <t>令和４年度　関西支社　神戸地区保全工事</t>
  </si>
  <si>
    <t>延長　約９７ｋｍ、交通規制、路面清掃、排水こう清掃、事故復旧工事、雪氷対策作業、植栽作業、補修工事</t>
  </si>
  <si>
    <t>令和４年度　関西支社　福崎地区保全工事</t>
  </si>
  <si>
    <t>延長　約７７ｋｍ、交通規制、路面清掃、排水こう清掃、事故復旧工事、雪氷対策作業、植栽作業、補修工事</t>
  </si>
  <si>
    <t>令和４年度　関西支社　姫路地区保全工事</t>
  </si>
  <si>
    <t>延長　約８４ｋｍ、交通規制、路面清掃、排水こう清掃、事故復旧工事、雪氷対策作業、植栽作業、補修工事</t>
  </si>
  <si>
    <t>道路保全施設工事</t>
  </si>
  <si>
    <t>令和４年度　関西東部地区　機械・電気施設保全工事</t>
  </si>
  <si>
    <t>滋賀県東近江市～兵庫県西宮市　他</t>
  </si>
  <si>
    <t>設備補修　約３００件、事故復旧工事　約５０件</t>
  </si>
  <si>
    <t>令和４年度　関西西部地区　機械・電気施設保全工事</t>
  </si>
  <si>
    <t>兵庫県三木市～福井県小浜市　他</t>
  </si>
  <si>
    <t>設備補修　約２００件、事故復旧工事　約２０件</t>
  </si>
  <si>
    <t>令和４年度　関西地区　建築・通信施設保全工事</t>
  </si>
  <si>
    <t>建物補修　約５０件、設備補修　約１００件、事故復旧工事　約５０件</t>
  </si>
  <si>
    <t>京都高速道路事務所</t>
  </si>
  <si>
    <t>京都高速道路事務所管内　伸縮装置取替工事（令和４年度）</t>
  </si>
  <si>
    <t>京都市～大阪府高槻市</t>
  </si>
  <si>
    <t>約９か月</t>
  </si>
  <si>
    <t>伸縮装置取替　約２０箇所
対象橋梁（塔ノ森高架橋、久我高架橋、菱川橋、吹前高架橋、落合橋、東鴫沢高架橋、巨椋第一橋、巨椋ＩＣ・Ｄランプ橋、大住第一高架橋、田辺北ＩＣ・Ａランプ橋、田辺北ＩＣ・Ｄランプ橋、手原川高架橋、篠橋）</t>
  </si>
  <si>
    <t>大阪高速道路事務所</t>
  </si>
  <si>
    <t>第二阪奈道路　阪奈トンネル天井板撤去工事</t>
  </si>
  <si>
    <t>大阪府東大阪市～奈良県生駒市</t>
  </si>
  <si>
    <t>約８か月</t>
    <rPh sb="0" eb="1">
      <t>ヤク</t>
    </rPh>
    <rPh sb="3" eb="4">
      <t>ゲツ</t>
    </rPh>
    <phoneticPr fontId="1"/>
  </si>
  <si>
    <t xml:space="preserve">対象管理施設（阪奈トンネル）
　天井板撤去　約３００ｍ２
</t>
  </si>
  <si>
    <t>０．３億円以上１億円未満程度</t>
  </si>
  <si>
    <t>阪奈高速道路事務所</t>
  </si>
  <si>
    <t>道路付属物工事</t>
  </si>
  <si>
    <t>阪奈高速道路事務所管内　立入防止柵改良工事（令和３年度）</t>
    <rPh sb="22" eb="24">
      <t>レイワ</t>
    </rPh>
    <rPh sb="25" eb="27">
      <t>ネンド</t>
    </rPh>
    <phoneticPr fontId="5"/>
  </si>
  <si>
    <t>大阪府柏原市～大阪府泉南郡熊取町</t>
    <phoneticPr fontId="5"/>
  </si>
  <si>
    <t>約７か月</t>
    <rPh sb="0" eb="1">
      <t>ヤク</t>
    </rPh>
    <rPh sb="3" eb="4">
      <t>ゲツ</t>
    </rPh>
    <phoneticPr fontId="1"/>
  </si>
  <si>
    <t>立入防止柵改良　約２．５ｋｍ</t>
    <phoneticPr fontId="11"/>
  </si>
  <si>
    <t>１億円未満程度</t>
  </si>
  <si>
    <t>福知山高速道路事務所</t>
  </si>
  <si>
    <t>令和３年度　福知山高速道路事務所管内　立入防止柵改良工事</t>
  </si>
  <si>
    <t>京都府福知山市～福井県大飯郡おおい町</t>
    <phoneticPr fontId="5"/>
  </si>
  <si>
    <t>約１５か月</t>
    <phoneticPr fontId="5"/>
  </si>
  <si>
    <t>立入防止柵改良　約６．０ｋｍ</t>
    <phoneticPr fontId="5"/>
  </si>
  <si>
    <t>福崎高速道路事務所</t>
  </si>
  <si>
    <t>令和３年度　福崎高速道路事務所管内　立入防止柵改良工事</t>
    <phoneticPr fontId="5"/>
  </si>
  <si>
    <t>約１４か月</t>
    <rPh sb="0" eb="1">
      <t>ヤク</t>
    </rPh>
    <rPh sb="4" eb="5">
      <t>ゲツ</t>
    </rPh>
    <phoneticPr fontId="4"/>
  </si>
  <si>
    <t>立入防止柵改良　約２．０ｋｍ</t>
    <phoneticPr fontId="5"/>
  </si>
  <si>
    <t>１億円未満程度</t>
    <phoneticPr fontId="5"/>
  </si>
  <si>
    <t>第二神明道路事務所</t>
  </si>
  <si>
    <t>第二神明道路事務所管内（特定更新等）　盛土補強工事（令和４年度）</t>
  </si>
  <si>
    <t>中国支社</t>
  </si>
  <si>
    <t>広島呉道路　坂工事</t>
    <phoneticPr fontId="5"/>
  </si>
  <si>
    <t>広島県安芸郡坂町</t>
  </si>
  <si>
    <t>約５３か月</t>
  </si>
  <si>
    <t>延長　約３．５ｋｍ、切盛土量　約３０万ｍ３、橋台・橋脚　約１５基、橋脚補強　約５基（対象橋梁（水尻高架橋））</t>
  </si>
  <si>
    <t>週休２日（発注者指定方式）
ＣＣＵＳ義務化モデル工事</t>
  </si>
  <si>
    <t>広島呉道路　吉浦トンネル工事</t>
  </si>
  <si>
    <t>広島県呉市</t>
  </si>
  <si>
    <t>延長　約２．５ｋｍ、トンネル延長　約０．５ｋｍ、切盛土量　約１０万ｍ３、橋脚・橋台　約１５基、既設跨道橋撤去　１基、橋脚補強　１２基（ＲＣ巻立　３基、炭素繊維巻立　９基）、落橋防止構造　約２０基（対象橋梁（天応第二高架橋、大山橋、梅木橋、松葉第二橋）</t>
  </si>
  <si>
    <t>米子自動車道　宮原トンネル工事</t>
  </si>
  <si>
    <t>鳥取県西伯郡伯耆町</t>
  </si>
  <si>
    <t>延長　約２ｋｍ、トンネル延長　約１ｋｍ、切盛土量　約１０万ｍ３、橋台・橋脚　約５基、橋脚補強　約１０基（対象橋梁（谷川橋、宮原川橋））</t>
  </si>
  <si>
    <t>中国自動車道（特定更新等）吉備谷橋他２橋床版取替工事</t>
  </si>
  <si>
    <t>広島県庄原市</t>
  </si>
  <si>
    <t>詳細設計　１式、床版取替　約５．５千ｍ２、床版防水　約７千ｍ２、落橋防止構造設置　１式、支承取替　約８５基
対象橋梁（吉備谷橋（上下線）、上谷川橋（上下線）、下本村川橋（上下線））</t>
  </si>
  <si>
    <t>中国自動車道（特定更新等）椹野川橋他２橋床版取替工事</t>
  </si>
  <si>
    <t>山口県山口市</t>
  </si>
  <si>
    <t>詳細設計　１式、床版取替　約４千ｍ２、床版防水　約５千ｍ２、橋脚補強　１式、落橋防止構造　１式
対象橋梁（上九田川橋（上下線）、下九田川橋（上下線）、権現堂高架橋（上下線）、椹野川橋（上下線）、地蔵前高架橋（上下線））</t>
  </si>
  <si>
    <t>中国自動車道（特定更新等）吉野川橋他１橋床版取替工事</t>
    <phoneticPr fontId="5"/>
  </si>
  <si>
    <t>岡山県美作市～岡山県津山市</t>
  </si>
  <si>
    <t>詳細設計　１式、床版取替　約３千ｍ２、床版防水　約５千ｍ２、塗替塗装　約１０千ｍ２、支承取替　１式、落橋防止構造　１式
対象橋梁（吉野川橋（上下線）、広戸川橋（上下線））</t>
  </si>
  <si>
    <t>中国自動車道（特定更新等）北房ＩＣ～新見ＩＣ間盛土補強工事</t>
  </si>
  <si>
    <t>岡山県真庭市～岡山県新見市</t>
  </si>
  <si>
    <t>水抜きボーリング工　約３，１００ｍ　のり尻対策工　約６３０ｍ</t>
  </si>
  <si>
    <t>７億円以上１０億円未満程度</t>
  </si>
  <si>
    <t>山陽自動車道（特定更新等）山口高速道路事務所管内盛土補強工事</t>
  </si>
  <si>
    <t>山口県宇部市～山口県下関市</t>
  </si>
  <si>
    <t>水抜きボーリング工　約５，６００ｍ、のり尻対策工　約６４０ｍ</t>
  </si>
  <si>
    <t>令和３年度　中国自動車道　山口高速道路事務所管内構造物補修工事</t>
    <phoneticPr fontId="5"/>
  </si>
  <si>
    <t>島根県鹿足郡吉賀町～山口県山口市　他</t>
    <rPh sb="6" eb="8">
      <t>ヨシカ</t>
    </rPh>
    <rPh sb="8" eb="9">
      <t>マチ</t>
    </rPh>
    <phoneticPr fontId="5"/>
  </si>
  <si>
    <t>・上・下部工及びＣ－ＢＯＸ補修面積（断面修復）　約８１，０００Ｌ
・はく落対策工　約０．６千㎡
・伸縮装置止水工　約５基
対象橋梁（六日市高架橋、沢田高架橋、愛宕高架橋、戸谷橋、捨河内第一橋、捨河内第二橋、米山第二橋、畑ヶ谷橋、石ヶ谷高架橋、堤橋、鹿野橋、柏原橋、錦川橋、島地川橋、赤山橋、佐波川橋、堤ヶ浴川橋、二宮川橋、並山川橋、東川橋、谷郷川橋、六日市ー２６、宇部東－１、小野田－２７）</t>
    <phoneticPr fontId="5"/>
  </si>
  <si>
    <t>令和３年度　中国自動車道　山口高速道路事務所管内伸縮装置取替工事</t>
    <phoneticPr fontId="5"/>
  </si>
  <si>
    <t>島根県鹿足郡吉賀町～山口県下関市　他</t>
    <phoneticPr fontId="5"/>
  </si>
  <si>
    <t>・伸縮装置取替　約４５基
・伸縮装置止水工　約８５基
対象橋梁（六日市高架橋、沢田高架橋、愛宕高架橋、戸谷橋、蓼野第４橋、捨河内第２橋、捨河内第１橋、米山第１橋、米山第２橋、石ケ谷高架橋、野上橋、柏原橋、錦川橋、島地川橋、杉坂橋、赤山橋、道谷第１橋、道谷第２橋、深谷第１橋、深谷第２橋、深谷第３橋、野地橋、小古祖第２橋、佐波川橋、小堤橋、四十八瀬川橋、城山高架橋、堤ヶ浴川橋、東川橋、谷郷川橋、大宮橋、神田高架橋、周防吉田高架橋、平野川橋、下仁保津橋、市井出橋、藤ヶ薮橋、小堤橋、四十八瀬川橋、城山高架橋、横坂高架橋、厚狭川橋、東深土橋、吉田高架橋、菊川高架橋、鋳銭司高架橋、黒川高架橋、梅香川橋、吉田高架橋、小月高架橋、神田川橋）</t>
  </si>
  <si>
    <t>令和３年度　山陽自動車道　周南高速道路事務所管内構造物補修工事</t>
  </si>
  <si>
    <t>山口県岩国市～山口県山口市</t>
  </si>
  <si>
    <t>・上部工補修（断面修復）　約４，０００Ｌ
対象橋梁（上島田川橋、柳ケ迫橋、夜市川橋、石原高架橋、宮隅高架橋、下右田橋）
・壁高欄補修（断面修復）　約１０，６００Ｌ
対象橋梁（田尻橋、瀬田高架橋、夜市川ランプ橋）
・トンネルはく落対策（シート接着工）約０．０４千㎡
対象トンネル（㊤㊦平原ＴＮ、㊦上馬屋ＴＮ、㊤金剛山ＴＮ、㊦桜谷ＴＮ、㊤戸田ＴＮ）</t>
  </si>
  <si>
    <t>令和４年度　中国自動車道　千代田高速道事務所管内構造物補修工事</t>
  </si>
  <si>
    <t>広島県安芸高田市～島根県鹿足郡吉賀町　他</t>
    <phoneticPr fontId="5"/>
  </si>
  <si>
    <t xml:space="preserve">・上部工・下部工・Ｃ－ＢＯＸ補修面積（断面修復）　　約３１，９００Ｌ
対象橋梁（宇ノ子橋、宇佐川橋、烏帽子第一橋、烏帽子第二橋、烏帽子第三橋、越木橋、横田橋、下高津川橋、下和田橋、火神城第一橋、久地高架橋、研ヶ谷橋、広島太田川橋、高下橋、高根橋、三谷橋、此高架橋、山崎橋、小河内橋、小河内第一橋、小河内第二橋、深山口高架橋、千坊橋、鍛冶屋橋、中倉橋、潮原橋、常国橋、足谷橋、追崎橋、土居橋、柏原高架橋、片平橋、本地橋、妙見高架橋、名原高架橋、毛木第一高架橋、毛木第二高架橋、毛木第三高架橋、容谷橋、来尾川橋、頼信橋）
対象Ｃ－ＢＯＸ（吉和－３２、高田－９）
・上部工・トンネル補修面積（剥落対策）　約９．８千ｍ２
対象橋梁（横田橋、下高津川橋、火神城第一橋、研ヶ谷橋、三谷橋、三和橋、小河内橋、小河内第二橋、中峠橋、潮原橋、本地橋、来尾川橋）
対象ＴＮ（加計東ＴＮ、冠山ＴＮ、岩畳ＴＮ、鬼ヶ城山ＴＮ、船場ＴＮ、中原ＴＮ、猪子山ＴＮ、平ＴＮ、本郷ＴＮ）
伸縮装置止水工　約１０基
対象橋梁（宇ノ子橋、山崎橋、小河内橋、小河内第一橋、小河内第二橋、足谷橋、中倉橋、追崎橋、柏原高架橋、本地橋、頼信橋）
伸縮装置取替　約２基
対象橋梁（柏原高架橋、本地橋）
</t>
    <phoneticPr fontId="5"/>
  </si>
  <si>
    <t>令和４年度　山陽自動車道　岡山高速道路事務所管内構造物補修工事</t>
  </si>
  <si>
    <t>岡山県備前市　他～岡山県笠岡市</t>
  </si>
  <si>
    <t>・上部工補修面積（はく落対策）　約２．３千ｍ２
対象橋梁（和谷橋、山陽東高架橋、柳井原橋、杉谷高架橋、小平井高架橋、津寺東橋、総社高架橋、佐山橋）
・下部工補修面積（はく落対策）　約０．２千ｍ２
・トンネル補修面積（はく落対策）　約０．５千ｍ２
・橋梁補修面積（断面修復）　約２．８千Ｌ</t>
  </si>
  <si>
    <t>令和４年度　山陽自動車道　福山高速道路事務所管内橋梁補修工事</t>
  </si>
  <si>
    <t>広島県福山市～広島県三原市</t>
  </si>
  <si>
    <t>・上部工・下部工補修面積（断面修復）　約２１７Ｌ
対象橋梁（蔵王高架橋、延江橋、祖原橋）
・上部工補修面積（剥落対策）：９．２千ｍ２
対象橋梁（北杉橋、三蔵橋、第一西藤橋、伊予兼橋、木門田川橋、第二木ノ庄橋、第一吉井谷橋、第二吉井谷橋）</t>
  </si>
  <si>
    <t>令和４年度　山陽自動車道　広島高速道路事務所管内橋梁補修工事</t>
    <phoneticPr fontId="5"/>
  </si>
  <si>
    <t>広島県東広島市　他～山口県岩国市　他</t>
  </si>
  <si>
    <t xml:space="preserve">・上部工補修面積（剥落対策：シート）　約２．７千ｍ２
対象橋梁（古川橋、安芸高架橋、藤河高架橋）
・上・下部工補修面積（剥落対策）　約９．９千ｍ２
対象橋梁（永慶寺川橋、卸場川橋、宮内高架橋、古川橋、小河原橋、小瀬川橋、松葉第一橋、上の谷川橋、石内高架橋、速谷高架橋、藤河高架橋、八幡川橋、八本松高架橋、鳴川橋、安川橋、広島大橋、小屋浦高架橋、植田第二高架橋、水尻高架橋、大町高架橋、樋の口橋、毛保川橋、緑井高架橋）
・橋梁上・下部工補修（断面修復）　約６５，７００Ｌ
対象橋梁（米山高架橋、卸場川橋、佐方川橋、八幡川橋、半坂橋、椛坂高架橋、志和高架橋、正力高架橋、宮ヶ谷橋、前原高架橋、伴高架橋、佐方高架橋、三宅川橋、中山川橋、鳴川橋、玖波高架橋、川内高架橋、横浜高架橋、後迫橋、大町高架橋、安川橋、御園高架橋、小河原橋、上沖高架橋、植田第一高架橋、水尻高架橋、西条ランプ橋、速谷高架橋、大塚高架橋、入野橋、毛保川橋、古川橋、安芸高架橋、藤河高架橋）
</t>
    <phoneticPr fontId="5"/>
  </si>
  <si>
    <t>岡山自動車道　有漢舗装工事</t>
  </si>
  <si>
    <t>岡山県真庭市～岡山県高梁市</t>
  </si>
  <si>
    <t>延長　約４ｋｍ、舗装面積　約２万ｍ２</t>
  </si>
  <si>
    <t>令和３年度　中国自動車道（特定更新等）三次高速道路事務所管内舗装補修工事</t>
    <phoneticPr fontId="11"/>
  </si>
  <si>
    <t>岡山県新見市～広島県安芸高田市</t>
  </si>
  <si>
    <t>・舗装面積　約３万ｍ２
・床版防水　約２．５千ｍ２</t>
    <phoneticPr fontId="5"/>
  </si>
  <si>
    <t>第３／四半期</t>
    <phoneticPr fontId="11"/>
  </si>
  <si>
    <t>第４／四半期</t>
    <phoneticPr fontId="11"/>
  </si>
  <si>
    <t>令和３年度　山陰自動車道　松江高速道路事務所管内舗装補修工事</t>
    <phoneticPr fontId="5"/>
  </si>
  <si>
    <t>島根県松江市～島根県出雲市　他</t>
    <phoneticPr fontId="5"/>
  </si>
  <si>
    <t>約１９か月</t>
    <phoneticPr fontId="5"/>
  </si>
  <si>
    <t>・舗装面積　約３．５万ｍ２</t>
    <phoneticPr fontId="5"/>
  </si>
  <si>
    <t>週休２日（発注者指定方式）</t>
    <phoneticPr fontId="5"/>
  </si>
  <si>
    <t>令和３年度　山陽自動車道（特定更新等）広島高速道路事務所管内舗装補修工事</t>
    <phoneticPr fontId="5"/>
  </si>
  <si>
    <t>広島県東広島市～山口県岩国市　他</t>
    <phoneticPr fontId="5"/>
  </si>
  <si>
    <t>・舗装面積　約３．３万ｍ２
・床版防水　約１．４千ｍ２</t>
    <phoneticPr fontId="5"/>
  </si>
  <si>
    <t>令和３年度　山陽自動車道　福山高速道路管内舗装補修工事</t>
  </si>
  <si>
    <t>岡山県笠岡市～広島県東広島市</t>
    <phoneticPr fontId="5"/>
  </si>
  <si>
    <t>・舗装面積　約３．８万ｍ２
・床版防水　約１．０千ｍ２</t>
  </si>
  <si>
    <t>令和４年度　山陽自動車道　岡山高速道路事務所管内舗装補修工事</t>
  </si>
  <si>
    <t>岡山県備前市～岡山県笠岡市　他</t>
    <phoneticPr fontId="5"/>
  </si>
  <si>
    <t>・舗装面積　約７．０万ｍ２
・床版防水　約４０千ｍ２</t>
  </si>
  <si>
    <t>山陽自動車道　富田川橋ＰＣ箱桁補強工事</t>
  </si>
  <si>
    <t>山口県周南市</t>
  </si>
  <si>
    <t>・上部工補修工（床版打ち換え）　約８ｍ３
・上部工補修工（ＰＣ外ケーブル補強）　約８本
対象橋梁（富田川橋）</t>
  </si>
  <si>
    <t>米子自動車道　江府他１ＩＣ車線横断用安全通路新築工事</t>
  </si>
  <si>
    <t>鳥取県日野郡江府町～鳥取県西伯郡伯耆町</t>
  </si>
  <si>
    <t>約１６か月</t>
    <phoneticPr fontId="5"/>
  </si>
  <si>
    <t xml:space="preserve">①車線横断用安全通路　新築　Ｓ造　約１００ｍ２（入口２・出口２）（付帯する電気・機械設備を含む）
②車線横断用安全通路　新築　Ｓ造　約１００ｍ２（入口２・出口２）（付帯する電気・機械設備を含む）
対象管理施設（江府ＩＣ、溝口ＩＣ）
</t>
    <phoneticPr fontId="5"/>
  </si>
  <si>
    <t>山陽自動車道　徳山東ＩＣ倉庫新築工事</t>
  </si>
  <si>
    <t>①資機材倉庫　新築　Ｓ造２階建　約４５０ｍ２（付帯する電気・機械設備を含む）
②事故処理室　新築　Ｓ造平屋建　約１５ｍ２（付帯する電気・機械設備を含む）
③雪氷詰所　新築　Ｓ造平屋建　約１００ｍ２（付帯する電気・機械設備を含む）
④雪氷詰所　改修　ＲＣ造平屋建　約７５ｍ２
⑤管理施設　改修　ＲＣ造２階建　約１８ｍ２　（付帯する電気・機械設備を含む）
対象管理施設（徳山東ＩＣ、徳山西ＩＣ）</t>
  </si>
  <si>
    <t>電気工事</t>
  </si>
  <si>
    <t>令和３年度　周南高速道路事務所他１管内トンネル照明設備更新工事</t>
    <phoneticPr fontId="5"/>
  </si>
  <si>
    <t>山口県周南市～山口県山口市</t>
  </si>
  <si>
    <t>①入口部（更新）　約３００灯、基本部（更新）　約２００灯（ＴＮ延長　約１ｋｍ）
②入口部（更新）　約３００灯、基本部（更新）　約２００灯（ＴＮ延長　約１ｋｍ）
③入口部（更新）　約２００灯、基本部（更新）　約１００灯（ＴＮ延長　約１ｋｍ）
④入口部（更新）　約１００灯、基本部（更新）　約１００灯（ＴＮ延長　約０．５ｋｍ）
⑤入口部（更新）　約３００灯、基本部（更新）　約２００灯（ＴＮ延長　約１ｋｍ）
⑥入口部（更新）　約１００灯、基本部（更新）　約１００灯（ＴＮ延長　約０．５ｋｍ）
⑦入口部（更新）　約１００灯、基本部（更新）　約１００灯（ＴＮ延長　約０．５ｋｍ）
⑧ケーブルラック　更新　約２．５ｋｍ
⑨電線路（更新）　施工箇所　約８ｋｍ</t>
    <phoneticPr fontId="5"/>
  </si>
  <si>
    <t>浜田自動車道　猪子山トンネル他１４トンネル照明設備更新工事</t>
    <phoneticPr fontId="5"/>
  </si>
  <si>
    <t>広島県山県郡北広島町～島根県浜田市　他</t>
  </si>
  <si>
    <t>約３０か月</t>
  </si>
  <si>
    <t>①入口部（更新）　約１００灯、基本部（更新）　約１００灯（ＴＮ延長　約０．５ｋｍ）
②入口部（更新）　約２００灯、基本部（更新）　約２００灯（ＴＮ延長　約１ｋｍ）
③入口部（更新）　約１００灯、基本部（更新）　約１００灯（ＴＮ延長　約０．５ｋｍ）
④入口部（更新）　約１００灯、基本部（更新）　約１００灯（ＴＮ延長　約０．５ｋｍ）
⑤入口部（更新）　約１００灯、基本部（更新）　約１００灯（ＴＮ延長　約０．５ｋｍ）
⑥入口部（更新）　約１００灯、基本部（更新）　約１００灯（ＴＮ延長　約０．５ｋｍ）
⑦入口部（更新）　約４００灯、基本部（更新）　約４００灯（ＴＮ延長　約２．５ｋｍ）
⑧入口部（更新）　約１００灯、基本部（更新）　約１００灯（ＴＮ延長　約０．５ｋｍ）
⑨入口部（更新）　約４００灯、基本部（更新）　約４００灯（ＴＮ延長　約２．５ｋｍ）
⑩入口部（更新）　約３００灯、基本部（更新）　約３００灯（ＴＮ延長　約３．０ｋｍ）
⑪入口部（更新）　約２００灯、基本部（更新）　約１００灯（ＴＮ延長　約０．５ｋｍ）
⑫入口部（更新）　約１００灯、基本部（更新）　約１００灯（ＴＮ延長　約０．５ｋｍ）
⑬入口部（更新）　約１００灯、基本部（更新）　約１００灯（ＴＮ延長　約１ｋｍ）
⑭入口部（更新）　約１００灯、基本部（更新）　約１００灯（ＴＮ延長　約０．５ｋｍ）
⑮入口部（更新）　約２００灯、基本部（更新）　約１００灯（ＴＮ延長　約０．５ｋｍ）
⑯トンネル仮設照明　増設　約２００灯</t>
    <phoneticPr fontId="5"/>
  </si>
  <si>
    <t>広島岩国道路　玖波第一トンネル他１トンネル照明設備更新工事</t>
  </si>
  <si>
    <t>広島市～広島県大竹市</t>
  </si>
  <si>
    <t>①入口部（更新）　約２００灯、基本部（更新）　約１００灯（ＴＮ延長　約１ｋｍ）
②入口部（更新）　約２００灯、基本部（更新）　約１００灯（ＴＮ延長　約１ｋｍ）
③ケーブルラック　更新　約１ｋｍ
④可変速度規制標識監視制御盤　１面
⑤可変速度規制標識操作卓　１基</t>
  </si>
  <si>
    <t>通信工事</t>
  </si>
  <si>
    <t>令和３年度　松江高速道路事務所管内　通信線路工事</t>
  </si>
  <si>
    <t>鳥取県米子市～島根県出雲市　他</t>
  </si>
  <si>
    <t>①通信線路　施工延長　約１６ｋｍ
②通信管路　施工延長　約２ｋｍ
③路側情報伝送装置　新設　約１５０基
④ＣＣＴＶ　新設　約１０基</t>
  </si>
  <si>
    <t>令和４年度　広島高速道路事務所管内　通信線路工事</t>
  </si>
  <si>
    <t>広島県東広島市～広島県廿日市市　他</t>
    <phoneticPr fontId="5"/>
  </si>
  <si>
    <t>①通信線路　施工延長　約２５ｋｍ
②通信管路　施工延長　約４ｋｍ</t>
  </si>
  <si>
    <t>令和３年度　山陽自動車道　広島高速道路事務所管内遮音壁取替工事</t>
    <phoneticPr fontId="5"/>
  </si>
  <si>
    <t>約１６か月</t>
  </si>
  <si>
    <t>・金属製遮音壁（取替）　約１．３ｋｍ</t>
  </si>
  <si>
    <t>令和３年度　中国自動車道　三次ＩＣ～高田ＩＣ間立入防止柵改良工事</t>
    <phoneticPr fontId="11"/>
  </si>
  <si>
    <t>広島県三次市～広島県安芸高田市</t>
  </si>
  <si>
    <t>約２６か月</t>
  </si>
  <si>
    <t>立入防止柵改良　約６．５ｋｍ</t>
  </si>
  <si>
    <t>令和３年度　中国自動車道　千代田ＪＣＴ～広島北ＪＣＴ間立入防止柵改良工事</t>
  </si>
  <si>
    <t>広島県山県郡北広島町～広島市</t>
  </si>
  <si>
    <t>立入防止柵改良　約９．０km</t>
  </si>
  <si>
    <t>令和３年度　岡山高速道路事務所他３管内　トンネル非常用設備更新工事</t>
    <phoneticPr fontId="5"/>
  </si>
  <si>
    <t>岡山県備前市～広島県東広島市　他</t>
  </si>
  <si>
    <t>①防災受信盤　更新　１面（トンネル延長　約１ｋｍ）
②防災受信盤　更新　１面（トンネル延長　約０．５ｋｍ）
③防災受信盤　更新　１面（トンネル延長　約１ｋｍ）
④防災受信盤　更新　１面（トンネル延長　約１．５ｋｍ）
⑤防災受信盤　更新　１面（トンネル延長　約０．５ｋｍ）
⑥防災受信盤　更新　１面（トンネル延長　約０．５ｋｍ）
⑦防災受信盤　更新　１面（トンネル延長　約１．５ｋｍ）
⑧防災受信盤　更新　１面（トンネル延長　約１．５ｋｍ）、消火栓　更新　約３０基
⑨防災受信盤　更新　１面（トンネル延長　約０．５ｋｍ）
⑩防災受信盤　更新　１面（トンネル延長　約１．５ｋｍ）
⑪防災受信盤　更新　１面（トンネル延長　約１ｋｍ）
⑫防災受信盤　更新　１面（トンネル延長　約０．５ｋｍ）
⑬防災受信盤　更新　１面（トンネル延長　約０．５ｋｍ）
⑭消火栓　更新　約４０基
⑮消火栓　更新　約１０基
⑯消火栓　更新　約２０基
⑰消火栓　更新　約３０基</t>
    <phoneticPr fontId="5"/>
  </si>
  <si>
    <t>受配電設備工事</t>
  </si>
  <si>
    <t>令和３年度　千代田高速道路事務所管内　トンネル受配電自家発電設備更新工事</t>
    <phoneticPr fontId="5"/>
  </si>
  <si>
    <t>広島県安芸高田市～島根県鹿足郡吉賀町　他</t>
  </si>
  <si>
    <t>①ＴＮ　高圧　７箇所（自家発電設備　６箇所含む）
②無停電電源設備　更新　６箇所
③遠方監視制御設備　更新　４箇所</t>
    <phoneticPr fontId="5"/>
  </si>
  <si>
    <t>令和４年度　安来道路　道路保全工事</t>
  </si>
  <si>
    <t>鳥取県米子市～島根県松江市</t>
  </si>
  <si>
    <t>延長　約１９ｋｍ、交通規制、路面清掃、排水こう清掃、事故復旧工事、雪氷対策作業、植栽作業、補修工事</t>
  </si>
  <si>
    <t>山陽自動車道　周南高速道路事務所管内橋梁耐震補強工事（その２）</t>
    <rPh sb="0" eb="2">
      <t>サンヨウ</t>
    </rPh>
    <phoneticPr fontId="1"/>
  </si>
  <si>
    <t>山口県</t>
  </si>
  <si>
    <t>山陰自動車道（特定更新等）松江高速道路事務所管内盛土補強工事（その３）</t>
  </si>
  <si>
    <t>島根県</t>
  </si>
  <si>
    <t>令和４年度　中国支社　橋梁保全工事</t>
  </si>
  <si>
    <t>兵庫県佐用郡佐用町～山口県下関市　他</t>
    <phoneticPr fontId="5"/>
  </si>
  <si>
    <t>・上部工補修工（桁端部補修）　約１４橋
対象面積（坂尻橋㊤、目木川橋㊤、佐陀川橋㊤、岩屋橋㊤㊦、神代川橋㊤、青津橋㊤㊦、本村川橋㊤㊦、火神城第二橋㊤㊦）
・上部工補修工（金属溶射）　約６橋
対象橋梁（岩屋橋㊤㊦、本村川橋㊤㊦、火神城第二橋㊤㊦）
・発注用図面作成　１式</t>
  </si>
  <si>
    <t>中国支社</t>
    <rPh sb="0" eb="2">
      <t>チュウゴク</t>
    </rPh>
    <rPh sb="2" eb="4">
      <t>シシャ</t>
    </rPh>
    <phoneticPr fontId="2"/>
  </si>
  <si>
    <t>通信工事</t>
    <rPh sb="0" eb="2">
      <t>ツウシン</t>
    </rPh>
    <rPh sb="2" eb="4">
      <t>コウジ</t>
    </rPh>
    <phoneticPr fontId="2"/>
  </si>
  <si>
    <t>中国支社管内　磁気カード方式料金収受機械更新工事</t>
    <rPh sb="0" eb="2">
      <t>チュウゴク</t>
    </rPh>
    <rPh sb="2" eb="4">
      <t>シシャ</t>
    </rPh>
    <rPh sb="4" eb="6">
      <t>カンナイ</t>
    </rPh>
    <rPh sb="7" eb="9">
      <t>ジキ</t>
    </rPh>
    <rPh sb="12" eb="14">
      <t>ホウシキ</t>
    </rPh>
    <rPh sb="14" eb="16">
      <t>リョウキン</t>
    </rPh>
    <rPh sb="16" eb="18">
      <t>シュウジュ</t>
    </rPh>
    <rPh sb="18" eb="20">
      <t>キカイ</t>
    </rPh>
    <rPh sb="20" eb="22">
      <t>コウシン</t>
    </rPh>
    <rPh sb="22" eb="24">
      <t>コウジ</t>
    </rPh>
    <phoneticPr fontId="5"/>
  </si>
  <si>
    <t>岡山県美作市～山口県下関市　</t>
    <rPh sb="0" eb="3">
      <t>オカヤマケン</t>
    </rPh>
    <rPh sb="3" eb="6">
      <t>ミマサカシ</t>
    </rPh>
    <phoneticPr fontId="10"/>
  </si>
  <si>
    <t>料金所老朽化機器更新　約９０箇所</t>
    <rPh sb="0" eb="2">
      <t>リョウキン</t>
    </rPh>
    <rPh sb="2" eb="3">
      <t>ジョ</t>
    </rPh>
    <rPh sb="3" eb="6">
      <t>ロウキュウカ</t>
    </rPh>
    <rPh sb="6" eb="8">
      <t>キキ</t>
    </rPh>
    <rPh sb="8" eb="10">
      <t>コウシン</t>
    </rPh>
    <rPh sb="11" eb="12">
      <t>ヤク</t>
    </rPh>
    <rPh sb="14" eb="16">
      <t>カショ</t>
    </rPh>
    <phoneticPr fontId="12"/>
  </si>
  <si>
    <t>令和４年度　松江地区保全工事</t>
  </si>
  <si>
    <t>島根県松江市～島根県雲南市　他</t>
    <phoneticPr fontId="5"/>
  </si>
  <si>
    <t>延長　約５０ｋｍ、交通規制、路面清掃、排水こう清掃、事故復旧工事、雪氷対策作業、植栽作業、補修工事</t>
  </si>
  <si>
    <t>令和４年度　津山地区保全工事</t>
  </si>
  <si>
    <t>兵庫県佐用郡佐用町～岡山県新見市　他</t>
    <phoneticPr fontId="5"/>
  </si>
  <si>
    <t>延長　約１１４ｋｍ、交通規制、路面清掃、排水こう清掃、事故復旧工事、雪氷対策作業、植栽作業、補修工事</t>
  </si>
  <si>
    <t>令和４年度　三次地区保全工事</t>
  </si>
  <si>
    <t>延長　約９２ｋｍ、交通規制、路面清掃、排水こう清掃、事故復旧工事、雪氷対策作業、植栽作業、補修工事</t>
  </si>
  <si>
    <t>令和４年度　千代田地区保全工事</t>
  </si>
  <si>
    <t>広島県安芸高田市～島根県鹿足郡吉賀町　他</t>
    <rPh sb="15" eb="16">
      <t>ヨシ</t>
    </rPh>
    <phoneticPr fontId="5"/>
  </si>
  <si>
    <t>延長　約１７４ｋｍ、交通規制、路面清掃、排水こう清掃、事故復旧工事、雪氷対策作業、植栽作業、補修工事</t>
  </si>
  <si>
    <t>令和４年度　山口地区保全工事</t>
  </si>
  <si>
    <t>延長　約２０４ｋｍ、交通規制、路面清掃、排水こう清掃、事故復旧工事、雪氷対策作業、植栽作業、補修工事</t>
  </si>
  <si>
    <t>令和４年度　周南地区保全工事</t>
  </si>
  <si>
    <t>延長　約８２ｋｍ、交通規制、路面清掃、排水こう清掃、事故復旧工事、雪氷対策作業、植栽作業、補修工事</t>
  </si>
  <si>
    <t>令和４年度　岡山地区保全工事</t>
  </si>
  <si>
    <t>令和４年度　福山地区保全工事</t>
  </si>
  <si>
    <t>岡山県笠岡市～広島県東広島市</t>
  </si>
  <si>
    <t>延長　約６７ｋｍ、交通規制、路面清掃、排水こう清掃、事故復旧工事、雪氷対策作業、植栽作業、補修工事</t>
  </si>
  <si>
    <t>令和４年度　広島地区保全工事</t>
  </si>
  <si>
    <t>延長　約１０８ｋｍ、交通規制、路面清掃、排水こう清掃、事故復旧工事、雪氷対策作業、植栽作業、補修工事</t>
  </si>
  <si>
    <t>令和４年度　米子地区保全工事</t>
  </si>
  <si>
    <t>岡山県真庭市～鳥取県米子市</t>
  </si>
  <si>
    <t>延長　約６４ｋｍ、交通規制、路面清掃、排水こう清掃、事故復旧工事、雪氷対策作業、植栽作業、補修工事</t>
  </si>
  <si>
    <t>令和４年度　中国支社　東地区　機械・電気施設保全工事</t>
  </si>
  <si>
    <t>兵庫県佐用郡佐用町～岡山県新見市　他</t>
  </si>
  <si>
    <t>設備補修　約２００件、事故復旧工事　約３０件</t>
  </si>
  <si>
    <t>令和４年度　中国支社　西地区　機械・電気施設保全工事</t>
  </si>
  <si>
    <t>岡山県新見市～山口県下関市　他</t>
  </si>
  <si>
    <t>令和４年度　中国支社　建築・通信施設保全工事</t>
  </si>
  <si>
    <t>兵庫県佐用郡佐用町～山口県下関市　他</t>
  </si>
  <si>
    <t>建物補修　約５０件、設備補修　約１００件、事故復旧工事　約３０件</t>
  </si>
  <si>
    <t>津山高速道路事務所</t>
  </si>
  <si>
    <t>中国自動車道　勝央ＳＡ（上り線）給油設備増設工事</t>
    <phoneticPr fontId="5"/>
  </si>
  <si>
    <t>店舗棟　　　　勝央ＳＡ㊤　　改修　１箇所
ポンプ室　　　勝央ＳＡ㊤　　改修　１箇所
お手洗い棟　　勝央ＳＡ㊤　　改修　１箇所
店舗棟　　　　勝央ＳＡ㊦　　改修　１箇所
お手洗い棟　　勝央ＳＡ㊦　　改修　１箇所
給油設備　　　勝央ＳＡ㊤　　増設　１箇所</t>
    <phoneticPr fontId="5"/>
  </si>
  <si>
    <t>三次高速道路事務所</t>
  </si>
  <si>
    <t>中国自動車道　新見トンネル他１トンネル監視員通路補修工事</t>
  </si>
  <si>
    <t>岡山県新見市～広島県庄原市</t>
  </si>
  <si>
    <t>・トンネル監視員通路補修面積（断面修復工）　約２４ｍ３
・ワイヤーソーイング工　約８９ｍ２
・ハンドレール復旧工　約０．２ｋｍ
対象トンネル（新見ＴＮ、中山ＴＮ）</t>
  </si>
  <si>
    <t>岡山高速道路事務所</t>
  </si>
  <si>
    <t>令和３年度　山陽自動車道　福富トンネル落石対策工事</t>
    <phoneticPr fontId="5"/>
  </si>
  <si>
    <t>岡山県和気郡和気町～岡山県赤磐市</t>
  </si>
  <si>
    <t>落石防護柵工（５００ＫＪ級）　約０．１千ｍ
ワイヤーロープ掛工　約０．８千ｍ２
ワイヤーロープ伏工　約０．５千ｍ２</t>
    <phoneticPr fontId="5"/>
  </si>
  <si>
    <t>岡山自動車道　賀陽他１ＩＣ車線横断用安全通路新築工事</t>
  </si>
  <si>
    <t>岡山県加賀郡吉備中央町～岡山市　他</t>
  </si>
  <si>
    <t>約１１か月</t>
  </si>
  <si>
    <t>①車線横断用安全通路　新築　Ｓ造　約１００ｍ２（入口２・出口３）（付帯する電気・機械設備を含む）
②上り線料金所　内部改修　Ｓ造　約１００ｍ２（付帯する電気・機械設備を含む）
③下り線料金所　内部改修　Ｓ造　約５０ｍ２（付帯する電気・機械設備を含む）
対象管理施設（賀陽ＩＣ、吉備スマートＩＣ）</t>
  </si>
  <si>
    <t>１億円以上２億円未満程度</t>
  </si>
  <si>
    <t>福山高速道路事務所</t>
  </si>
  <si>
    <t>山陽自動車道　福山東他１ＩＣ管理施設改修工事</t>
    <phoneticPr fontId="5"/>
  </si>
  <si>
    <t>広島県福山市～広島県尾道市</t>
  </si>
  <si>
    <t>約６か月</t>
  </si>
  <si>
    <t>①車線横断用安全通路　改修　Ｓ造　約１０ｍ２（入口２・出口２）
②事務所棟　改修　ＲＣ造３階建　約１２ｍ２
③喫煙所　移設　Ｓ造平屋建　約１０ｍ２
対象管理施設（尾道ＩＣ、福山東ＩＣ、福山ＳＡ）</t>
    <phoneticPr fontId="5"/>
  </si>
  <si>
    <t>０．３億円未満程度</t>
  </si>
  <si>
    <t>山陽自動車道　篠坂ＰＡ店舗新築工事</t>
  </si>
  <si>
    <t>岡山県笠岡市～広島県福山市</t>
  </si>
  <si>
    <t>店舗棟　新築　Ｓ造　約１８０ｍ２　２棟
対象休憩施設（篠坂ＰＡ（上下））</t>
  </si>
  <si>
    <t>令和４年度　山陽自動車道　福山高速道路事務所管内遮音壁取替工事</t>
  </si>
  <si>
    <t xml:space="preserve">・金属製遮音壁（取替）　約３．０ｋｍ
・遮音壁管理用窓（取替）　７箇所
</t>
  </si>
  <si>
    <t>山陽自動車道　篠坂ＰＡ受配電設備更新工事</t>
  </si>
  <si>
    <t>約１０か月</t>
  </si>
  <si>
    <t>ＰＡ受配電設備　高圧　更新　１箇所
遠方監視制御設備　改造　１箇所
対象休憩施設（篠坂ＰＡ）</t>
  </si>
  <si>
    <t>広島高速道路事務所</t>
  </si>
  <si>
    <t>令和３年度　山陽自動車道　広島高速道路事務所管内伸縮装置取替工事</t>
    <phoneticPr fontId="5"/>
  </si>
  <si>
    <t>約１２か月</t>
    <phoneticPr fontId="5"/>
  </si>
  <si>
    <t>・伸縮装置取替　約３基
対象橋梁（吉浦大川橋、上桐川第一橋、玖波高架橋）
・伸縮装置止水　約５８基
対象橋梁（八本松高架橋、米山高架橋、志和高架橋、小河原橋、山陽太田川橋、川内高架橋、古川橋、緑井高架橋、安川橋、石内高架橋、上沖高架橋、八幡川橋、薬師ヶ丘高架橋、小瀬川橋、小瀬高架橋、天応第一高架橋、天応第二高架橋、松葉第二橋、寺山川橋、吉浦大川橋、平林川橋、二河高架橋、上桐川第一橋、壇ノ浦川橋、玖波高架橋、御手洗第一橋）</t>
  </si>
  <si>
    <t>管工事</t>
  </si>
  <si>
    <t>山陽自動車道　宮島ＳＡ給水設備工事</t>
  </si>
  <si>
    <t>広島県廿日市市</t>
    <phoneticPr fontId="5"/>
  </si>
  <si>
    <t>加圧給水ポンプ　新設　１式
中継水槽　ＦＲＰ製　約６０ｍ３
給水配管　約２５０ｍ
対象休憩施設（宮島ＳＡ（下））</t>
  </si>
  <si>
    <t>令和３年度　山陽自動車道　志和ＩＣ～広島東ＩＣ間立入防止柵改良工事</t>
    <phoneticPr fontId="11"/>
  </si>
  <si>
    <t>広島市</t>
  </si>
  <si>
    <t>約１７か月</t>
    <phoneticPr fontId="5"/>
  </si>
  <si>
    <t>立入防止柵改良　約４．０ｋｍ</t>
  </si>
  <si>
    <t>山口高速道路事務所</t>
  </si>
  <si>
    <t>令和３年度　中国自動車道　美祢東ＪＣＴ～美祢西ＩＣ間立入防止柵改良工事</t>
    <phoneticPr fontId="11"/>
  </si>
  <si>
    <t>山口県美祢市</t>
  </si>
  <si>
    <t>立入防止柵改良　約３．５ｋｍ</t>
  </si>
  <si>
    <t>四国支社</t>
  </si>
  <si>
    <t>徳島自動車道　脇工事</t>
  </si>
  <si>
    <t>徳島県美馬市</t>
    <phoneticPr fontId="5"/>
  </si>
  <si>
    <t>約４７か月</t>
  </si>
  <si>
    <t>切盛土量　約　１０万ｍ３
橋脚　１０基　橋台　６基　橋台改築８基、仮橋設置・撤去　３橋
耐震補強　５橋
仮設防護柵　約　３．５ｋｍ</t>
  </si>
  <si>
    <t>週休２日（発注者指定方式）
ＩＣＴ活用工事
ＣＣＵＳ義務化モデル工事</t>
    <phoneticPr fontId="5"/>
  </si>
  <si>
    <t>松山自動車道　新谷工事</t>
  </si>
  <si>
    <t>愛媛県大洲市～愛媛県喜多郡内子町</t>
  </si>
  <si>
    <t>切盛土量　約　２０万ｍ３
ＴＮ延長　約　０．３ｋｍ
橋台・橋脚　２１基
工事用道路　１式
耐震補強　１橋
仮設防護柵　約３．０ｋｍ
仮桟橋　１式</t>
  </si>
  <si>
    <t>松山自動車道　双海地すべり対策工事</t>
    <phoneticPr fontId="11"/>
  </si>
  <si>
    <t>愛媛県伊予市</t>
  </si>
  <si>
    <t>約５４か月</t>
  </si>
  <si>
    <t>のり面（グランドアンカー工）　約　８．０千ｍ２
工事用道路　１式</t>
  </si>
  <si>
    <t>令和３年度　高松自動車道　香川高速道路事務所管内橋梁？落対策工事</t>
  </si>
  <si>
    <t>香川県さぬき市～香川県高松市</t>
  </si>
  <si>
    <t>上部工補修面積（剥落対策）　約２．３千ｍ２　
対象橋梁（池戸高架橋、前田東高架橋、東山崎高架橋、上下所第四橋）</t>
  </si>
  <si>
    <t>松山自動車道　伊予舗装工事</t>
    <phoneticPr fontId="11"/>
  </si>
  <si>
    <t>切盛土量　約１万ｍ３
舗装面積　約５万ｍ２
交通安全施設　約６ｋｍ</t>
  </si>
  <si>
    <t>令和４年度　高知自動車道　高知高速道路事務所管内舗装補修工事</t>
  </si>
  <si>
    <t>愛媛県四国中央市～高知県須崎市</t>
  </si>
  <si>
    <t>舗装面積　約２．０万ｍ２</t>
  </si>
  <si>
    <t>令和４年度　徳島自動車道　徳島高速道路事務所管内舗装補修工事</t>
  </si>
  <si>
    <t>徳島県鳴門市～徳島県三好市　他</t>
  </si>
  <si>
    <t>舗装面積　約５．０万ｍ２</t>
  </si>
  <si>
    <t>令和４年度　松山自動車道　愛媛高速道路事務所管内舗装補修工事</t>
  </si>
  <si>
    <t>愛媛県四国中央市～愛媛県西予市　他</t>
  </si>
  <si>
    <t>舗装面積　約５．５万ｍ２</t>
  </si>
  <si>
    <t>令和４年度　高松自動車道　香川高速道路事務所管内東地区舗装補修工事</t>
  </si>
  <si>
    <t>香川県東かがわ市～香川県三豊市</t>
  </si>
  <si>
    <t>令和４年度　高松自動車道　香川高速道路事務所管内西地区舗装補修工事</t>
  </si>
  <si>
    <t>香川県高松市～愛媛県四国中央市　他</t>
  </si>
  <si>
    <t>徳島自動車道　黒谷高架橋他２橋耐震補強工事</t>
    <phoneticPr fontId="5"/>
  </si>
  <si>
    <t>徳島県板野郡板野町　他</t>
    <rPh sb="6" eb="9">
      <t>イタノチョウ</t>
    </rPh>
    <rPh sb="10" eb="11">
      <t>ホカ</t>
    </rPh>
    <phoneticPr fontId="5"/>
  </si>
  <si>
    <t>RC巻立　約５基、アラミド繊維巻立　約２０基、落橋防止構造　約１２基箇所、水平力分担構造工９０基
【対象橋梁】松谷高架橋（上下線共有）、黒谷高架橋（上下線共有）、宮ヶ谷川橋（上下線）</t>
    <rPh sb="37" eb="39">
      <t>スイヘイ</t>
    </rPh>
    <rPh sb="39" eb="40">
      <t>リョク</t>
    </rPh>
    <rPh sb="40" eb="42">
      <t>ブンタン</t>
    </rPh>
    <rPh sb="42" eb="44">
      <t>コウゾウ</t>
    </rPh>
    <rPh sb="44" eb="45">
      <t>コウ</t>
    </rPh>
    <rPh sb="47" eb="48">
      <t>キ</t>
    </rPh>
    <phoneticPr fontId="5"/>
  </si>
  <si>
    <t>四国支社</t>
    <phoneticPr fontId="4"/>
  </si>
  <si>
    <t>条件付一般競争入札方式</t>
    <phoneticPr fontId="4"/>
  </si>
  <si>
    <t>橋梁補修改築工事</t>
    <phoneticPr fontId="4"/>
  </si>
  <si>
    <t>松山自動車道　関川橋他１橋耐震補強工事</t>
    <phoneticPr fontId="4"/>
  </si>
  <si>
    <t>愛媛県四国中央市</t>
    <phoneticPr fontId="4"/>
  </si>
  <si>
    <t>約２８か月</t>
    <phoneticPr fontId="4"/>
  </si>
  <si>
    <t>支承取替工　約１６基、制震ダンパー工　約１２基、対傾構補強工　９．４５ｔ、落橋防止構造　１６箇所
【対象橋梁】関川橋（上下線）、浦山川橋（上下線）</t>
    <phoneticPr fontId="4"/>
  </si>
  <si>
    <t>第２／四半期</t>
    <phoneticPr fontId="4"/>
  </si>
  <si>
    <t>第４／四半期</t>
    <phoneticPr fontId="4"/>
  </si>
  <si>
    <t>７億円以上１３億円未満程度</t>
    <phoneticPr fontId="4"/>
  </si>
  <si>
    <t>高知自動車道　新黒松尾橋耐震補強工事</t>
    <phoneticPr fontId="11"/>
  </si>
  <si>
    <t>愛媛県四国中央市</t>
  </si>
  <si>
    <t>ＲＣ巻立　約６基、アラミド繊維巻立　約１７基、鋼板巻立　約３基、落橋防止構造　約１６箇所
【対象橋梁】新黒松尾橋（上下線）</t>
    <phoneticPr fontId="5"/>
  </si>
  <si>
    <t>第２／四半期</t>
    <phoneticPr fontId="11"/>
  </si>
  <si>
    <t>松山自動車道　浦山川橋耐震補強工事</t>
    <phoneticPr fontId="4"/>
  </si>
  <si>
    <t>約２９か月</t>
    <phoneticPr fontId="5"/>
  </si>
  <si>
    <t>ＲＣ巻立　約１８基、アラミド繊維巻立　約９基、水平力分担構造　約９６箇所、落橋防止構造　約１８箇所
【対象橋梁】浦山川橋（上下線）</t>
    <phoneticPr fontId="4"/>
  </si>
  <si>
    <t>高知自動車道　大豊ＩＣ～高知ＩＣ間耐震補強Ⅰ工事（その１）</t>
    <phoneticPr fontId="5"/>
  </si>
  <si>
    <t>高知県南国市～高知県高知市</t>
  </si>
  <si>
    <t>ＲＣ巻立　約６基、炭素繊維巻立　約２基、アラミド繊維巻立　約４基、水平力分担構造　約２４箇所、落橋防止構造　約１０箇所
【対象橋梁】南国ＩＣ橋（上下線）、西ノ川橋（下り線）、定林寺高架橋（下り線）、久安川橋（上下線）
（後続工事（その２）　耐震補強約５橋）</t>
    <phoneticPr fontId="5"/>
  </si>
  <si>
    <t>１３億円以上ＷＴＯ基準価格未満</t>
    <phoneticPr fontId="4"/>
  </si>
  <si>
    <t>松山自動車道　重信川橋他５橋耐震補強工事</t>
    <phoneticPr fontId="5"/>
  </si>
  <si>
    <t>愛媛県東温市</t>
  </si>
  <si>
    <t>約３０か月</t>
    <phoneticPr fontId="5"/>
  </si>
  <si>
    <t>炭素繊維巻立　約１１基、鋼板巻立　約４基、水平力分担構造　約８６箇所、落橋防止構造　約１２箇所
【対象橋梁】竹之鼻橋（上下線共有）、宝泉川橋（上り線）、下宝泉川橋（上下線共有）、岸下橋（上下線）、吉久橋（上り線）、重信川橋（上り線）</t>
    <phoneticPr fontId="5"/>
  </si>
  <si>
    <t>徳島自動車道　野村谷川橋他５橋耐震補強工事</t>
    <phoneticPr fontId="4"/>
  </si>
  <si>
    <t>徳島県美馬市</t>
    <phoneticPr fontId="4"/>
  </si>
  <si>
    <t>約３６か月</t>
    <phoneticPr fontId="4"/>
  </si>
  <si>
    <t>水平力分担構造　約５５箇所、落橋防止構造　約１５箇所、横変位拘束構造　約１０箇所、橋脚補強　炭素繊維巻立　３基、ＲＣ巻立　５基、鋼板巻立　５基、アラミド繊維巻立　７基、上部工補強　１式
【対象橋梁】津山谷橋（上下線共有）、野村谷川橋（上下線共有）、池ノ浦橋（上下線共有）、姥母ヶ谷橋（上下線共有）、篠谷橋（上下線共有）、中野谷川橋（上下線共有）
後続契約予定：ＰＣ・ＲＣ橋６橋</t>
    <phoneticPr fontId="4"/>
  </si>
  <si>
    <t>１億円以上７億円未満程度</t>
    <phoneticPr fontId="4"/>
  </si>
  <si>
    <t>高松自動車道　土器川橋耐震補強工事</t>
    <phoneticPr fontId="11"/>
  </si>
  <si>
    <t>香川県丸亀市</t>
  </si>
  <si>
    <t>鋼・ＲＣ橋４橋：土器川橋（上下線）
ＲＣ巻立　約３０基、落橋防止構造　約３０箇所、水平力分担構造　約１４５箇所</t>
    <phoneticPr fontId="5"/>
  </si>
  <si>
    <t>高知自動車道　南国ＩＣ～伊野ＩＣ間耐震補強Ⅰ工事（その１）</t>
    <phoneticPr fontId="5"/>
  </si>
  <si>
    <t>約２８か月</t>
    <phoneticPr fontId="5"/>
  </si>
  <si>
    <t>ＲＣ巻立　約６基、炭素繊維巻立　約６基、鋼板巻立　約１基、水平力分担構造　約１０箇所、横変位拘束構造　約５箇所
【対象橋梁】滝本橋（下り線）、高知ＩＣ橋（上下線共有）、岩屋橋（上下線共有）、薊野橋（上下線共有）、大谷川橋（下り線）
（後続工事（その２）　耐震補強約５橋）</t>
    <phoneticPr fontId="5"/>
  </si>
  <si>
    <t>松山自動車道　大地川橋他４橋耐震補強工事</t>
  </si>
  <si>
    <t>ＲＣ巻立　約２基、炭素繊維巻立　約２０基、水平力分担構造　約１３４箇所、落橋防止構造約２４箇所
【対象橋梁】赤之井川橋（上下線）、三島川之江ＩＣ橋（上下線）、西谷川橋（上下線）、樋之尾谷川橋（上下線）、大地川橋（上下線）</t>
    <phoneticPr fontId="5"/>
  </si>
  <si>
    <t>高松自動車道　柞田川橋耐震補強工事</t>
    <phoneticPr fontId="11"/>
  </si>
  <si>
    <t>香川県</t>
  </si>
  <si>
    <t>高知自動車道　中谷橋（下り線）他１橋耐震補強工事</t>
  </si>
  <si>
    <t>高知県</t>
  </si>
  <si>
    <t>徳島自動車道　宮の谷橋他１橋耐震補強工事</t>
  </si>
  <si>
    <t>徳島県～愛媛県</t>
  </si>
  <si>
    <t>未定</t>
    <rPh sb="0" eb="2">
      <t>ミテイ</t>
    </rPh>
    <phoneticPr fontId="5"/>
  </si>
  <si>
    <t>未定</t>
    <phoneticPr fontId="4"/>
  </si>
  <si>
    <t>高知自動車道　穴内川橋他４橋耐震補強工事</t>
  </si>
  <si>
    <t>松山自動車道　明神山トンネル照明設備工事</t>
  </si>
  <si>
    <t>愛媛県</t>
  </si>
  <si>
    <t>松山自動車道　鳥坂トンネル他４箇所照明設備更新工事</t>
  </si>
  <si>
    <t>愛媛県四国中央市～愛媛県西予市</t>
  </si>
  <si>
    <t>①入口部（更新：内機交換）約２００灯、基本部（更新：内機交換）約１００灯（ＴＮ延長　約０．２ｋｍ）
②基本部（更新：内機交換）約１００灯（ＴＮ延長　約０．５ｋｍ）
③ケーブルラック　更新　約７．５ｋｍ</t>
  </si>
  <si>
    <t>高知自動車道　宇津野トンネル他１３箇所照明設備更新工事</t>
  </si>
  <si>
    <t>愛媛県四国中央市～高知県高知市　他</t>
    <phoneticPr fontId="5"/>
  </si>
  <si>
    <t>①基本部（更新：内機交換）約３０灯（ＴＮ延長　約０．２ｋｍ）
②基本部（更新：内機交換）約３０灯（ＴＮ延長　約０．２ｋｍ）
③基本部（更新：内機交換）約５０灯（ＴＮ延長　約０．５ｋｍ）
④基本部（更新：内機交換）約１００灯（ＴＮ延長　約０．５ｋｍ）
⑤基本部（更新：内機交換）約５０灯（ＴＮ延長　約０．５ｋｍ）
⑥基本部（更新：内機交換）約１００灯（ＴＮ延長　約０．５ｋｍ）
⑦入口部（更新：内機交換）約１００灯、基本部（更新）約３０灯（ＴＮ延長　約０．２ｋｍ）
⑧入口部（更新：内機交換）約２００灯、基本部（更新）約５０灯（ＴＮ延長　約０．５ｋｍ）
⑨入口部（更新：内機交換）約２００灯、基本部（更新）約５０灯（ＴＮ延長　約０．２ｋｍ）
⑩入口部（更新：内機交換）約３００灯、基本部（更新）約２００灯（ＴＮ延長　約１．０ｋｍ）
⑪入口部（更新：内機交換）約２００灯、基本部（更新）約１００灯（ＴＮ延長　約０．５ｋｍ）
⑫ケーブルラック　更新　約１．０ｋｍ
⑬ＩＣ　低圧　１箇所（自家発電設備　１基含む）</t>
  </si>
  <si>
    <t>松山自動車道　伊予ＩＣ～内子五十崎ＩＣ間通信線路工事</t>
  </si>
  <si>
    <t>松山自動車道　明神山トンネル非常用設備工事</t>
  </si>
  <si>
    <t>交通情報設備工事</t>
  </si>
  <si>
    <t>松山自動車道　伊予ＩＣ～内子五十崎ＩＣ間ＣＣＴＶ設備工事</t>
  </si>
  <si>
    <t>トンネル換気設備工事</t>
  </si>
  <si>
    <t>松山自動車道　明神山トンネル換気設備工事</t>
  </si>
  <si>
    <t>四国支社管内　トンネル換気設備更新工事</t>
    <phoneticPr fontId="5"/>
  </si>
  <si>
    <t>徳島県美馬市～愛媛県四国中央市　他</t>
  </si>
  <si>
    <t>ジェットファン　３基
換気制御盤　３面
換気動力盤　１面</t>
  </si>
  <si>
    <t>香川高速道路事務所管内　川之江地区耐震補強Ⅰ工事（その２）</t>
  </si>
  <si>
    <t>徳島県三好市～愛媛県四国中央市</t>
  </si>
  <si>
    <t>約５２か月</t>
  </si>
  <si>
    <t>鋼橋５橋：柴生橋（Ｂランプ）、銅山川橋（下り線）、野竹橋（下り線）、宇土木橋（Ｃランプ、Ｄランプ）
Ｍ・ＰＣ混在橋２橋：下川川橋（上下線）
ＲＣ巻立　１６基、アラミド繊維巻立　４基、炭素繊維巻立　６基、支承取替・改良　２０箇所、水平力分担構造　１０５箇所、ダンパー　１０箇所、落橋防止構造　５箇所　Ｍ鈑桁補強　３橋、Ｍ箱桁補強　２橋、ＰＣ箱桁補強　２橋</t>
  </si>
  <si>
    <t>香川高速道路事務所管内　川之江地区耐震補強Ⅱ工事（その２）</t>
  </si>
  <si>
    <t>香川県～愛媛県</t>
  </si>
  <si>
    <t>高松自動車道　高松西ＩＣ～大野原ＩＣ間耐震補強工事（その２）</t>
  </si>
  <si>
    <t>高知自動車道　新宮ＩＣ～大豊ＩＣ間耐震補強Ⅰ工事（その３）</t>
    <phoneticPr fontId="12"/>
  </si>
  <si>
    <t>令和４年度　徳島地区保全工事</t>
    <phoneticPr fontId="11"/>
  </si>
  <si>
    <t>令和４年度　愛媛地区保全工事</t>
  </si>
  <si>
    <t>延長　約１５３ｋｍ、交通規制、路面清掃、排水こう清掃、事故復旧工事、雪氷対策作業、植栽作業、補修工事</t>
  </si>
  <si>
    <t>令和４年度　香川地区保全工事</t>
  </si>
  <si>
    <t>香川県東かがわ市～愛媛県四国中央市　他</t>
  </si>
  <si>
    <t>延長　約１３６ｋｍ、交通規制、路面清掃、排水こう清掃、事故復旧工事、雪氷対策作業、植栽作業、補修工事</t>
  </si>
  <si>
    <t>令和４年度　高知地区保全工事</t>
  </si>
  <si>
    <t>延長　約８１ｋｍ、交通規制、路面清掃、排水こう清掃、事故復旧工事、雪氷対策作業、植栽作業、補修工事</t>
  </si>
  <si>
    <t>令和４年度　四国地区　機械・電気施設保全工事</t>
  </si>
  <si>
    <t>徳島県鳴門市～愛媛県西予市　他</t>
  </si>
  <si>
    <t>設備補修　約６０件、事故復旧工事　約１０件</t>
  </si>
  <si>
    <t>令和４年度　四国地区　建築・通信施設保全工事</t>
  </si>
  <si>
    <t>建物補修　約２０件、設備補修　約６０件、事故復旧工事　約１０件</t>
  </si>
  <si>
    <t>徳島高速道路事務所</t>
  </si>
  <si>
    <t>徳島自動車道　太刀野トンネル給水設備工事</t>
    <phoneticPr fontId="5"/>
  </si>
  <si>
    <t>徳島県美馬市～徳島県三好市</t>
  </si>
  <si>
    <t>市水接続工事　施工延長約１．０ｋｍ</t>
  </si>
  <si>
    <t>愛媛高速道路事務所</t>
  </si>
  <si>
    <t>松山自動車道　明神山トンネル受配電設備工事</t>
  </si>
  <si>
    <t>香川高速道路事務所</t>
  </si>
  <si>
    <t>高松自動車道　魚見山トンネル他３箇所照明設備更新工事</t>
  </si>
  <si>
    <t>香川県三豊市～愛媛県四国中央市</t>
  </si>
  <si>
    <t>入口部（更新：内機交換）約５００灯、基本部（更新：内機交換）約４００灯（ＴＮ延長　約２．０ｋｍ）</t>
  </si>
  <si>
    <t>九州支社</t>
  </si>
  <si>
    <t>令和３年度　佐世保道路　佐世保高架橋南（下部工）工事</t>
    <phoneticPr fontId="5"/>
  </si>
  <si>
    <t>長崎県佐世保市</t>
  </si>
  <si>
    <t>橋脚　約１０基</t>
  </si>
  <si>
    <t>令和４年度　東九州自動車道　福良工事</t>
  </si>
  <si>
    <t>大分県臼杵市</t>
  </si>
  <si>
    <t>延長　約２ｋｍ、切盛土量　約４万ｍ３、橋台・橋脚　約１５基</t>
  </si>
  <si>
    <t>令和３年度　東九州自動車道　清武川橋（ＰＣ上部工）工事</t>
    <phoneticPr fontId="5"/>
  </si>
  <si>
    <t>宮崎県宮崎市</t>
  </si>
  <si>
    <t>約３５か月</t>
  </si>
  <si>
    <t>橋面積　約４．５千ｍ２</t>
  </si>
  <si>
    <t>ＰＣ橋上部工工事
土工工事</t>
    <phoneticPr fontId="11"/>
  </si>
  <si>
    <t>令和３年度　隼人道路　清水川橋工事</t>
    <phoneticPr fontId="5"/>
  </si>
  <si>
    <t>鹿児島県霧島市</t>
  </si>
  <si>
    <t>ＰＣ上部工　約４．５千ｍ２，橋脚　約５基，　基礎工（ケーソン基礎）　約５基，耐震補強　約５基　，落橋防止装置設置　５基，仮桟橋　１式</t>
    <phoneticPr fontId="5"/>
  </si>
  <si>
    <t>ＣＣＵＳ義務化モデル工事</t>
  </si>
  <si>
    <t>令和３年度　佐世保道路　竹辺１号橋他２橋（ＰＣ上部工）工事</t>
  </si>
  <si>
    <t>ＰＣ上部工　６．６千ｍ２
対象橋梁（竹辺１号橋　約３．３千ｍ２・竹辺２号橋　約１．６千ｍ２・小野橋　約１．７千ｍ２）</t>
    <phoneticPr fontId="5"/>
  </si>
  <si>
    <t>令和３年度　佐世保道路　口石大橋他１橋（ＰＣ上部工）工事</t>
  </si>
  <si>
    <t>長崎県北松浦郡佐々町～長崎県佐世保市</t>
  </si>
  <si>
    <t>橋面積　約７．８千ｍ２
対象橋梁（口石大橋　約４．２千ｍ２、真申川橋　約３．６千ｍ２）</t>
    <phoneticPr fontId="5"/>
  </si>
  <si>
    <t>令和４年度　佐世保道路　佐世保高架橋南（鋼上部工）工事</t>
    <phoneticPr fontId="11"/>
  </si>
  <si>
    <t>長崎県</t>
  </si>
  <si>
    <t>令和３年度　九州自動車道（特定更新等）本名川橋（上り線）他１橋床版取替工事</t>
    <phoneticPr fontId="5"/>
  </si>
  <si>
    <t>鹿児島県姶良市～鹿児島県鹿児島市</t>
  </si>
  <si>
    <t>詳細設計　１式、床版取替約２．５千ｍ２（対象橋梁：本名川橋（上り線），思川橋（上り線）</t>
  </si>
  <si>
    <t>令和３年度　沖縄自動車道（特定更新等）　許田高架橋北他１橋床版取替工事（その１）</t>
    <phoneticPr fontId="5"/>
  </si>
  <si>
    <t>沖縄県うるま市～沖縄県名護市</t>
  </si>
  <si>
    <t>詳細設計　１式、非合成床版取替　約４千ｍ２
ＲＣ中空床版取替　約１．７千ｍ２、Ｃ－Ｂｏｘ頂版補修工　１式
対象橋梁（許田高架橋Ａ１～Ａ２（上り線）、屋嘉第二高架橋（下り線））</t>
  </si>
  <si>
    <t>令和４年度　九州自動車道（特定更新等）　矢部川橋床版取替工事</t>
  </si>
  <si>
    <t>福岡県</t>
    <phoneticPr fontId="5"/>
  </si>
  <si>
    <t>約６３か月</t>
  </si>
  <si>
    <t>令和３年度　九州自動車道　久留米ＩＣ他２箇所管理施設改築工事</t>
  </si>
  <si>
    <t>福岡県久留米市</t>
  </si>
  <si>
    <t>①事務所棟　新築　Ｓ造　４階建　約７，８００ｍ２（付帯する電気・機械設備を含む）
②自走式駐車場　新築　Ｓ造　４階建　約９，９００ｍ２（付帯する電気・機械設備を含む）
③料金所棟　新築　Ｓ造　約２５０ｍ２（付帯する電気・機械設備を含む）
④凍結防止剤倉庫　ＲＣ造　約１５０ｍ２（付帯する電気・機械設備を含む）
⑤特大車庫・資材倉庫　Ｓ造　約１，２００ｍ２（付帯する電気・機械設備を含む）
⑥事務所棟　解体　ＲＣ造　２階建　約２，５００ｍ２
⑦事務所棟　解体　Ｓ造　２階建　約６５０ｍ２
⑧大型車庫　解体　ＲＣ造　約１，４００ｍ２
⑨小型車庫　解体　Ｓ造　約２５０ｍ２
⑩凍結防止剤倉庫　解体　ＲＣ造　約２００ｍ２
⑪社宅　解体　ＲＣ造　約６５０ｍ２
⑫社宅　解体　ＲＣ造　約１，２５０ｍ２
対象管理施設（久留米ＩＣ、打越社宅、矢取社宅）</t>
  </si>
  <si>
    <t>令和３年度　東九州自動車道　香下大橋（下部工）工事</t>
    <phoneticPr fontId="5"/>
  </si>
  <si>
    <t>大分県宇佐市</t>
  </si>
  <si>
    <t>橋台・橋脚　約１０基
橋脚補強　約２０基
落橋防止構造設置　約４０基
対象橋梁（Ⅰ基線香下大橋・香下橋ＯＮランプ橋・香下橋ＯＦＦランプ橋）</t>
    <phoneticPr fontId="5"/>
  </si>
  <si>
    <t>１３億円以上ＷＴＯ基準価格未満</t>
    <phoneticPr fontId="11"/>
  </si>
  <si>
    <t>令和３年度　東九州自動車道　古城橋（下部工）工事</t>
    <phoneticPr fontId="5"/>
  </si>
  <si>
    <t>橋脚　約３基</t>
    <phoneticPr fontId="5"/>
  </si>
  <si>
    <t>４億円以上７億円未満程度</t>
  </si>
  <si>
    <t>令和３年度　東九州自動車道　弥生工事</t>
    <phoneticPr fontId="11"/>
  </si>
  <si>
    <t>大分県佐伯市</t>
    <phoneticPr fontId="5"/>
  </si>
  <si>
    <t>延長　約１ｋｍ、切盛土量　約２０万ｍ3、舗装面積　約１万ｍ２</t>
    <phoneticPr fontId="5"/>
  </si>
  <si>
    <t>令和３年度　東九州自動車道　下南工事</t>
  </si>
  <si>
    <t>延長　約１．５ｋｍ、切盛土量　約２万ｍ３、橋台・橋脚　約５基</t>
  </si>
  <si>
    <t>週休２日（発注者指定方式）
ＩＣＴ活用工事</t>
  </si>
  <si>
    <t>令和４年度　東九州自動車道　鷹栖第一橋他１橋（下部工）工事</t>
  </si>
  <si>
    <t>橋台・橋脚　約５基、橋脚補強　約１０基（対象橋梁（鷹栖第一橋、鷹栖第二橋））</t>
    <phoneticPr fontId="5"/>
  </si>
  <si>
    <t>令和４年度　沖縄自動車道　幸地インターチェンジ工事</t>
  </si>
  <si>
    <t>沖縄県中頭郡西原町</t>
    <phoneticPr fontId="5"/>
  </si>
  <si>
    <t>延長　約０．５ｋｍ　切盛土量　約２万ｍ３</t>
    <rPh sb="12" eb="14">
      <t>ドリョウ</t>
    </rPh>
    <phoneticPr fontId="5"/>
  </si>
  <si>
    <t>１０億円以上１３億円未満程度</t>
  </si>
  <si>
    <t>令和４年度　西九州自動車道（特定更新等）佐賀高速道路事務所管内のり面補強工事</t>
  </si>
  <si>
    <t>長崎県</t>
    <phoneticPr fontId="5"/>
  </si>
  <si>
    <t>令和４年度　長崎高速道路事務所管内（特定更新等）のり面補強工事</t>
  </si>
  <si>
    <t>令和３年度　九州自動車道　北九州高速道路事務所管内舗装補修工事</t>
  </si>
  <si>
    <t>山口県下関市～大分県中津市</t>
  </si>
  <si>
    <t>舗装面積　約５万ｍ２、床版防水工　約４．０千ｍ２</t>
  </si>
  <si>
    <t>令和４年度　東九州自動車道　香下大橋（ＰＣ上部工）工事</t>
  </si>
  <si>
    <t>大分県</t>
  </si>
  <si>
    <t>令和３年度　佐世保道路　相浦川橋（鋼上部工）工事</t>
    <phoneticPr fontId="5"/>
  </si>
  <si>
    <t>鋼重　約０．５千ｔ</t>
  </si>
  <si>
    <t>令和３年度　隼人道路　隼人港橋（鋼上部工）工事</t>
  </si>
  <si>
    <t>鋼重　約０．２千ｔ　落橋防止装置設置　４基
対象橋梁（隼人港橋）</t>
    <phoneticPr fontId="5"/>
  </si>
  <si>
    <t>令和４年度　東九州自動車道　香下大橋他１橋（鋼上部工）工事</t>
  </si>
  <si>
    <t>鋼重　香下大橋　約０．７千ｔ、妙見橋　約０．１千ｔ</t>
    <phoneticPr fontId="5"/>
  </si>
  <si>
    <t>令和４年度　東九州自動車道　鷹栖第一橋他２橋（鋼上部工）工事</t>
    <phoneticPr fontId="11"/>
  </si>
  <si>
    <t>令和４年度　佐世保道路　須崎橋他２橋（鋼上部工）工事</t>
    <phoneticPr fontId="11"/>
  </si>
  <si>
    <t>令和４年度　東九州自動車道　古城橋（鋼上部工）工事</t>
    <rPh sb="0" eb="2">
      <t>レイワ</t>
    </rPh>
    <rPh sb="3" eb="5">
      <t>ネンド</t>
    </rPh>
    <rPh sb="6" eb="13">
      <t>ヒガシキュウシュウジドウシャドウ</t>
    </rPh>
    <rPh sb="14" eb="16">
      <t>フルジョウ</t>
    </rPh>
    <rPh sb="16" eb="17">
      <t>バシ</t>
    </rPh>
    <rPh sb="18" eb="19">
      <t>コウ</t>
    </rPh>
    <rPh sb="19" eb="21">
      <t>ジョウブ</t>
    </rPh>
    <rPh sb="21" eb="22">
      <t>コウ</t>
    </rPh>
    <rPh sb="23" eb="25">
      <t>コウジ</t>
    </rPh>
    <phoneticPr fontId="13"/>
  </si>
  <si>
    <t>宮崎県</t>
    <rPh sb="0" eb="3">
      <t>ミヤザキケン</t>
    </rPh>
    <phoneticPr fontId="6"/>
  </si>
  <si>
    <t>令和３年度　九州自動車道　新開橋他２橋耐震補強工事</t>
    <phoneticPr fontId="5"/>
  </si>
  <si>
    <t>鹿児島県霧島市～鹿児島県姶良市</t>
  </si>
  <si>
    <t>約２２か月</t>
    <phoneticPr fontId="5"/>
  </si>
  <si>
    <t>支承取替３６基，横変位拘束構造１０基，水平力分担構造１８基，段差防止構造９基
【対象橋梁】新開橋（上下線）、高屋山橋（上下線）、横尾橋（上下線）</t>
    <phoneticPr fontId="5"/>
  </si>
  <si>
    <t>令和３年度　熊本高速道路事務所管内　ケーブルラック更新工事</t>
    <phoneticPr fontId="5"/>
  </si>
  <si>
    <t>熊本県八代市～熊本県人吉市</t>
  </si>
  <si>
    <t>ケーブルラック部分更新　約１．３ｋｍ</t>
    <phoneticPr fontId="5"/>
  </si>
  <si>
    <t>令和４年度　福岡中央自動車駐車場　付属設備更新工事</t>
  </si>
  <si>
    <t>福岡市</t>
  </si>
  <si>
    <t>令和４年度　九州支社橋梁保全工事</t>
  </si>
  <si>
    <t>山口県下関市～鹿児島県鹿児島市</t>
  </si>
  <si>
    <t>九州支社管内の橋梁保全工事　１式</t>
  </si>
  <si>
    <t>技術提案・交渉方式
（設計交渉・施工タイプ）</t>
    <rPh sb="0" eb="2">
      <t>ギジュツ</t>
    </rPh>
    <phoneticPr fontId="2"/>
  </si>
  <si>
    <t>鋼橋上部工工事
ＰＣ橋上部工工事</t>
    <rPh sb="0" eb="1">
      <t>ハガネ</t>
    </rPh>
    <phoneticPr fontId="11"/>
  </si>
  <si>
    <t>令和２年度　佐世保道路　佐世保高架橋（拡幅）工事（その２）</t>
  </si>
  <si>
    <t>ＰＣ上部工　１．５千ｍ２　鋼上部工　２．３千ｔ　橋脚　約２６基</t>
    <rPh sb="27" eb="28">
      <t>ヤク</t>
    </rPh>
    <phoneticPr fontId="12"/>
  </si>
  <si>
    <t>継続契約方式</t>
    <rPh sb="0" eb="2">
      <t>ケイゾク</t>
    </rPh>
    <rPh sb="2" eb="4">
      <t>ケイヤク</t>
    </rPh>
    <rPh sb="4" eb="6">
      <t>ホウシキ</t>
    </rPh>
    <phoneticPr fontId="5"/>
  </si>
  <si>
    <t>令和２年度　沖縄自動車道　沖縄高速道路事務所管内南地区橋梁耐震補強工事（その２）</t>
    <phoneticPr fontId="5"/>
  </si>
  <si>
    <t>沖縄県那覇市～沖縄県名護市</t>
  </si>
  <si>
    <t>約２３か月</t>
    <phoneticPr fontId="5"/>
  </si>
  <si>
    <t>橋脚補強　約３０基（ＲＣ巻立：約５基、炭素繊維巻立：約２５基）
落橋防止構造　約１００基
対象橋梁（新垣橋（上下）・普天間川橋（Ｅ・Ｈランプ）・森川橋（上下）・登又高架橋（上下）・安谷屋高架橋（上下）・宇治泊川高架橋（上下））
後続工事②　耐震補強　約１２橋</t>
  </si>
  <si>
    <t>令和４年度　沖縄自動車道（特定更新等）　許田高架橋南他１橋床版取替工事（その２）</t>
  </si>
  <si>
    <t>沖縄県</t>
  </si>
  <si>
    <t>令和４年度　北九州地区保全工事</t>
    <phoneticPr fontId="11"/>
  </si>
  <si>
    <t>山口県下関市～福岡市　他</t>
    <phoneticPr fontId="5"/>
  </si>
  <si>
    <t>延長　約１３４ｋｍ、交通規制、路面清掃、排水こう清掃、事故復旧工事、雪氷対策作業、植栽作業、補修工事</t>
  </si>
  <si>
    <t>令和４年度　久留米地区保全工事</t>
  </si>
  <si>
    <t>福岡市～福岡県みやま市</t>
  </si>
  <si>
    <t>令和４年度　熊本地区保全工事</t>
  </si>
  <si>
    <t>福岡県みやま市～宮崎県えびの市</t>
  </si>
  <si>
    <t>延長　約１６１ｋｍ、交通規制、路面清掃、排水こう清掃、事故復旧工事、雪氷対策作業、植栽作業、補修工事</t>
  </si>
  <si>
    <t>令和４年度　鹿児島地区保全工事</t>
  </si>
  <si>
    <t>鹿児島県姶良郡湧水町～鹿児島県鹿児島市　他</t>
    <phoneticPr fontId="5"/>
  </si>
  <si>
    <t>延長　約１１２ｋｍ、交通規制、路面清掃、排水こう清掃、事故復旧工事、雪氷対策作業、植栽作業、補修工事</t>
  </si>
  <si>
    <t>令和４年度　宮崎地区保全工事</t>
  </si>
  <si>
    <t>宮崎県えびの市～宮崎県宮崎市</t>
  </si>
  <si>
    <t>延長　約１９０ｋｍ、交通規制、路面清掃、排水こう清掃、事故復旧工事、雪氷対策作業、植栽作業、補修工事</t>
  </si>
  <si>
    <t>令和４年度　長崎地区保全工事</t>
  </si>
  <si>
    <t>佐賀県嬉野市～長崎県長崎市</t>
  </si>
  <si>
    <t>延長　約７０ｋｍ、交通規制、路面清掃、排水こう清掃、事故復旧工事、雪氷対策作業、植栽作業、補修工事</t>
  </si>
  <si>
    <t>令和４年度　佐賀地区保全工事</t>
  </si>
  <si>
    <t>佐賀県神埼郡吉野ヶ里町～佐賀県嬉野市　他</t>
    <phoneticPr fontId="5"/>
  </si>
  <si>
    <t>令和４年度　大分地区保全工事</t>
  </si>
  <si>
    <t>大分県日田市～大分県佐伯市　他</t>
  </si>
  <si>
    <t>延長　約１７６ｋｍ、清掃作業、植栽作業、雪氷対策作業、緊急作業、交通事故復旧作業、交通規制、点検、その他補修作業、緑化リサイクル作業</t>
  </si>
  <si>
    <t>令和４年度　沖縄地区保全工事</t>
  </si>
  <si>
    <t>沖縄県那覇市～沖縄県名護市</t>
    <phoneticPr fontId="5"/>
  </si>
  <si>
    <t>延長　約５７ｋｍ、交通規制、路面清掃、排水こう清掃、事故復旧工事、雪氷対策作業、植栽作業、補修工事</t>
  </si>
  <si>
    <t>令和４年度　九州北部地区　機械・電気施設保全工事</t>
    <phoneticPr fontId="11"/>
  </si>
  <si>
    <t>山口県下関市～福岡県みやま市　他</t>
  </si>
  <si>
    <t>令和４年度　九州南部地区　機械・電気施設保全工事</t>
  </si>
  <si>
    <t>福岡県みやま市～鹿児島県鹿児島市　他</t>
  </si>
  <si>
    <t>設備補修　約１００件、事故復旧工事　約１０件</t>
  </si>
  <si>
    <t>令和４年度　沖縄地区　機械・電気施設保全工事</t>
  </si>
  <si>
    <t>建物補修　約１０件、設備補修　約５０件、事故復旧工事　約５件</t>
  </si>
  <si>
    <t>令和４年度　九州地区　建築・通信施設保全工事</t>
  </si>
  <si>
    <t>建物補修　約１００件、設備補修　約２００件、事故復旧工事　約５０件</t>
  </si>
  <si>
    <t>指名競争入札方式</t>
    <rPh sb="0" eb="2">
      <t>シメイ</t>
    </rPh>
    <rPh sb="2" eb="4">
      <t>キョウソウ</t>
    </rPh>
    <rPh sb="4" eb="6">
      <t>ニュウサツ</t>
    </rPh>
    <rPh sb="6" eb="8">
      <t>ホウシキ</t>
    </rPh>
    <phoneticPr fontId="10"/>
  </si>
  <si>
    <t>令和３年度　九州自動車道　北熊本ＳＡ休憩施設改築工事</t>
  </si>
  <si>
    <t>熊本市</t>
  </si>
  <si>
    <t>店舗棟　新築　Ｓ造　約１，１００ｍ２、　約９００ｍ２　各１棟　（付帯する電気・機械設備を含む）
店舗棟　解体　ＲＣ造　約９００ｍ２、　約８００ｍ２　各１棟　
仮設店舗棟　新築　プレハブ造　約２００ｍ２　２棟　（付帯する電気・機械設備を含む）　
仮設店舗棟　解体　プレハブ造　約２００ｍ２　２棟　　
お手洗い棟　新築　Ｓ造　約３００ｍ２　２棟　（付帯する電気・機械設備を含む）
お手洗い棟　解体　ＲＣ造　約２００ｍ２　２棟　
仮設お手洗い棟　新築　プレハブ造　約２００ｍ２　２棟　（付帯する電気・機械設備を含む）
仮設お手洗い棟　解体　プレハブ造　約２００ｍ２　２棟　
ゴミ仮置き場　新築　Ｓ造　約７５ｍ２　２棟　（付帯する電気・機械設備を含む）
ゴミ仮置き場　解体　ＣＢ造　約２０ｍ２　２棟　
仮設ゴミ仮置き場　新築　プレハブ造　約４５ｍ２　２棟　（付帯する電気・機械設備を含む）
仮設ゴミ仮置き場　解体　プレハブ造　約４５ｍ２　２棟
清掃員詰所　新築　Ｓ造　約３０ｍ２　２棟　（付帯する電気・機械設備を含む）
仮設清掃員詰所　新築　プレハブ造　約２５ｍ２　２棟　（付帯する電気・機械設備を含む）
仮設清掃員詰所　解体　プレハブ造　約２５ｍ２　２棟
プロパン庫　新築　ＣＢ造　約２０ｍ２　２棟　（付帯する電気・機械設備を含む）
プロパン庫　解体　ＣＢ造　約２０ｍ２　２棟　
喫煙所棟　新築　Ｓ造　約２５ｍ２　２棟　（付帯する電気・機械設備を含む）
造成工事　上り　約３０００ｍ３、下り　約１５０００ｍ３
対象休憩施設　北熊本ＳＡ　上下</t>
    <phoneticPr fontId="11"/>
  </si>
  <si>
    <t>北九州高速道路事務所</t>
  </si>
  <si>
    <t>令和４年度　九州自動車道（特定更新等）門司ＩＣ～八幡ＩＣ間のり面補強工事</t>
  </si>
  <si>
    <t>福岡県</t>
  </si>
  <si>
    <t>久留米高速道路事務所</t>
  </si>
  <si>
    <t>令和３年度　九州自動車道　久留米高速道路事務所管内遮音壁改良工事</t>
    <phoneticPr fontId="5"/>
  </si>
  <si>
    <t>福岡市他～福岡県みやま市他</t>
  </si>
  <si>
    <t>金属製遮音壁（改良）　約０．８ｋｍ
落下物防止柵設置　　　　約０．１ｋｍ</t>
  </si>
  <si>
    <t>鹿児島高速道路事務所</t>
  </si>
  <si>
    <t>令和４年度　鹿児島道路　美山工事</t>
  </si>
  <si>
    <t>鹿児島県日置市</t>
    <phoneticPr fontId="5"/>
  </si>
  <si>
    <t>延長　約５ｋｍ　切盛土量　約０．３万ｍ３、簡易舗装　約８．２千ｍ２</t>
  </si>
  <si>
    <t>２億円未満程度</t>
  </si>
  <si>
    <t>九州支社</t>
    <rPh sb="0" eb="2">
      <t>キュウシュウ</t>
    </rPh>
    <rPh sb="2" eb="4">
      <t>シシャ</t>
    </rPh>
    <phoneticPr fontId="1"/>
  </si>
  <si>
    <t>令和３年度　東九州自動車道　末吉財部ＩＣ～国分ＩＣ間　立入防止柵改良工事</t>
    <rPh sb="0" eb="2">
      <t>レイワ</t>
    </rPh>
    <rPh sb="3" eb="5">
      <t>ネンド</t>
    </rPh>
    <rPh sb="6" eb="7">
      <t>ヒガシ</t>
    </rPh>
    <rPh sb="7" eb="9">
      <t>キュウシュウ</t>
    </rPh>
    <rPh sb="9" eb="12">
      <t>ジドウシャ</t>
    </rPh>
    <rPh sb="12" eb="13">
      <t>ドウ</t>
    </rPh>
    <rPh sb="14" eb="16">
      <t>スエヨシ</t>
    </rPh>
    <rPh sb="16" eb="18">
      <t>タカラベ</t>
    </rPh>
    <rPh sb="21" eb="23">
      <t>コクブ</t>
    </rPh>
    <rPh sb="25" eb="26">
      <t>カン</t>
    </rPh>
    <rPh sb="27" eb="29">
      <t>タチイリ</t>
    </rPh>
    <rPh sb="29" eb="31">
      <t>ボウシ</t>
    </rPh>
    <rPh sb="31" eb="32">
      <t>サク</t>
    </rPh>
    <rPh sb="32" eb="34">
      <t>カイリョウ</t>
    </rPh>
    <rPh sb="34" eb="36">
      <t>コウジ</t>
    </rPh>
    <phoneticPr fontId="1"/>
  </si>
  <si>
    <t>鹿児島県曽於市～鹿児島県霧島市</t>
  </si>
  <si>
    <t>約１５か月</t>
    <rPh sb="0" eb="1">
      <t>ヤク</t>
    </rPh>
    <rPh sb="4" eb="5">
      <t>ゲツ</t>
    </rPh>
    <phoneticPr fontId="1"/>
  </si>
  <si>
    <t>立入防止柵設置　約１．０km、立入防止柵改良　約５.６ｋｍ</t>
    <rPh sb="0" eb="2">
      <t>タチイリ</t>
    </rPh>
    <phoneticPr fontId="1"/>
  </si>
  <si>
    <t>宮崎高速道路事務所</t>
  </si>
  <si>
    <t>令和３年度　宮崎高速道路事務所管内横断管補修工事</t>
    <phoneticPr fontId="5"/>
  </si>
  <si>
    <t>横断管補強（さや管工法）　４本</t>
  </si>
  <si>
    <t>大分高速道路事務所</t>
  </si>
  <si>
    <t>令和３年度　大分高速道路事務所管内　立入防止柵改良工事</t>
    <rPh sb="0" eb="2">
      <t>レイワ</t>
    </rPh>
    <rPh sb="3" eb="5">
      <t>ネンド</t>
    </rPh>
    <rPh sb="6" eb="8">
      <t>オオイタ</t>
    </rPh>
    <rPh sb="8" eb="10">
      <t>コウソク</t>
    </rPh>
    <rPh sb="10" eb="12">
      <t>ドウロ</t>
    </rPh>
    <rPh sb="12" eb="14">
      <t>ジム</t>
    </rPh>
    <rPh sb="14" eb="15">
      <t>ショ</t>
    </rPh>
    <rPh sb="15" eb="17">
      <t>カンナイ</t>
    </rPh>
    <rPh sb="18" eb="20">
      <t>タチイリ</t>
    </rPh>
    <rPh sb="20" eb="23">
      <t>ボウシサク</t>
    </rPh>
    <rPh sb="23" eb="25">
      <t>カイリョウ</t>
    </rPh>
    <rPh sb="25" eb="27">
      <t>コウジ</t>
    </rPh>
    <phoneticPr fontId="1"/>
  </si>
  <si>
    <t>大分県大分市～大分県宇佐市</t>
    <rPh sb="10" eb="13">
      <t>ウサシ</t>
    </rPh>
    <phoneticPr fontId="5"/>
  </si>
  <si>
    <t>約１６か月</t>
    <rPh sb="0" eb="1">
      <t>ヤク</t>
    </rPh>
    <rPh sb="4" eb="5">
      <t>ゲツ</t>
    </rPh>
    <phoneticPr fontId="1"/>
  </si>
  <si>
    <t>立入防止柵設置　約０．５km
立入防止柵改良　嵩上げ工：約２．５ｋm
下部閉塞工：約２．５ｋｍ</t>
    <phoneticPr fontId="5"/>
  </si>
  <si>
    <t>沖縄高速道路事務所</t>
  </si>
  <si>
    <t>令和３年度　沖縄自動車道　沖縄北インターチェンジ渋滞対策工事</t>
    <phoneticPr fontId="5"/>
  </si>
  <si>
    <t>沖縄県沖縄市</t>
  </si>
  <si>
    <t>沖縄北ＩＣ道路拡幅　１式、支障物件移設　１式</t>
  </si>
  <si>
    <t>令和３年度　沖縄自動車道　石川ＩＣ～宜野座ＩＣ間トールゲート改築工事（その２）</t>
    <phoneticPr fontId="12"/>
  </si>
  <si>
    <t>沖縄県国頭郡宜野座村</t>
  </si>
  <si>
    <t>トールゲート　改築　Ｓ造　約２００ｍ２（入口２、出口２）（付帯する電気・機械設備を含む）
対象管理施設（宜野座ＩＣ）</t>
  </si>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</sst>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quot;時&quot;&quot;点&quot;"/>
    <numFmt numFmtId="177" formatCode="[$-411]ggge&quot;年&quot;m&quot;月&quot;d&quot;日&quot;;@"/>
    <numFmt numFmtId="178" formatCode="&quot;約&quot;General&quot;ヶ月&quot;"/>
  </numFmts>
  <fonts count="14" x14ac:knownFonts="1">
    <font>
      <sz val="11"/>
      <color theme="1"/>
      <name val="游ゴシック"/>
      <family val="2"/>
      <scheme val="minor"/>
    </font>
    <font>
      <sz val="11"/>
      <color theme="1"/>
      <name val="游ゴシック"/>
      <family val="2"/>
      <charset val="128"/>
      <scheme val="minor"/>
    </font>
    <font>
      <sz val="11"/>
      <color indexed="8"/>
      <name val="ＭＳ Ｐゴシック"/>
      <family val="3"/>
      <charset val="128"/>
    </font>
    <font>
      <sz val="12"/>
      <color theme="1"/>
      <name val="ＭＳ Ｐゴシック"/>
      <family val="3"/>
      <charset val="128"/>
    </font>
    <font>
      <sz val="6"/>
      <name val="游ゴシック"/>
      <family val="3"/>
      <charset val="128"/>
      <scheme val="minor"/>
    </font>
    <font>
      <sz val="6"/>
      <name val="ＭＳ Ｐゴシック"/>
      <family val="3"/>
      <charset val="128"/>
    </font>
    <font>
      <sz val="9"/>
      <color theme="1"/>
      <name val="ＭＳ Ｐゴシック"/>
      <family val="3"/>
      <charset val="128"/>
    </font>
    <font>
      <b/>
      <sz val="14"/>
      <color theme="1"/>
      <name val="ＭＳ Ｐゴシック"/>
      <family val="3"/>
      <charset val="128"/>
    </font>
    <font>
      <strike/>
      <sz val="9"/>
      <color theme="1"/>
      <name val="ＭＳ Ｐゴシック"/>
      <family val="3"/>
      <charset val="128"/>
    </font>
    <font>
      <sz val="10"/>
      <color theme="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2"/>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0" fillId="0" borderId="0"/>
  </cellStyleXfs>
  <cellXfs count="31">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3" fillId="0" borderId="0" xfId="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horizontal="left" vertical="center" wrapText="1" shrinkToFit="1"/>
    </xf>
    <xf numFmtId="0" fontId="3" fillId="0" borderId="0" xfId="1" applyFont="1" applyAlignment="1">
      <alignment vertical="center" wrapText="1" shrinkToFit="1"/>
    </xf>
    <xf numFmtId="176" fontId="3" fillId="0" borderId="0" xfId="0" applyNumberFormat="1" applyFont="1" applyAlignment="1">
      <alignment horizontal="right" vertical="center" wrapText="1"/>
    </xf>
    <xf numFmtId="177" fontId="3" fillId="0" borderId="0" xfId="0" applyNumberFormat="1" applyFont="1" applyAlignment="1">
      <alignment horizontal="right" vertical="center" wrapText="1"/>
    </xf>
    <xf numFmtId="0" fontId="6" fillId="0" borderId="0" xfId="1" applyFont="1" applyAlignment="1">
      <alignment vertical="center" wrapText="1"/>
    </xf>
    <xf numFmtId="0" fontId="7" fillId="0" borderId="0" xfId="1" applyFont="1" applyAlignment="1">
      <alignment vertical="center"/>
    </xf>
    <xf numFmtId="0" fontId="3" fillId="0" borderId="0" xfId="1" applyFont="1" applyAlignment="1">
      <alignment horizontal="center" vertical="center" wrapText="1" shrinkToFit="1"/>
    </xf>
    <xf numFmtId="0" fontId="6"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0" fontId="3" fillId="0" borderId="0" xfId="1" applyFont="1" applyAlignment="1">
      <alignment horizontal="left" vertical="center" indent="1"/>
    </xf>
    <xf numFmtId="0" fontId="3" fillId="0" borderId="0" xfId="1" applyFont="1" applyAlignment="1">
      <alignment horizontal="left" vertical="center" wrapText="1"/>
    </xf>
    <xf numFmtId="0" fontId="6" fillId="0" borderId="1" xfId="1" applyFont="1" applyBorder="1" applyAlignment="1">
      <alignment horizontal="center" vertical="center"/>
    </xf>
    <xf numFmtId="0" fontId="6" fillId="0" borderId="1" xfId="1" applyFont="1" applyBorder="1" applyAlignment="1">
      <alignment horizontal="left" vertical="center" shrinkToFit="1"/>
    </xf>
    <xf numFmtId="0" fontId="6" fillId="0" borderId="1" xfId="1" applyFont="1" applyBorder="1" applyAlignment="1">
      <alignment horizontal="left" vertical="center" wrapText="1" shrinkToFit="1"/>
    </xf>
    <xf numFmtId="0" fontId="6" fillId="0" borderId="1" xfId="1" applyFont="1" applyBorder="1" applyAlignment="1">
      <alignment horizontal="left" vertical="center"/>
    </xf>
    <xf numFmtId="0" fontId="9" fillId="0" borderId="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2" applyFont="1" applyBorder="1" applyAlignment="1">
      <alignment horizontal="left" vertical="center" wrapText="1"/>
    </xf>
    <xf numFmtId="0" fontId="6" fillId="0" borderId="1" xfId="1" applyFont="1" applyBorder="1" applyAlignment="1">
      <alignment vertical="top" wrapText="1" shrinkToFit="1"/>
    </xf>
    <xf numFmtId="0" fontId="6" fillId="0" borderId="1" xfId="1"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wrapText="1"/>
    </xf>
    <xf numFmtId="178" fontId="6" fillId="0" borderId="1" xfId="0" applyNumberFormat="1" applyFont="1" applyBorder="1" applyAlignment="1">
      <alignment horizontal="left" vertical="center" wrapText="1"/>
    </xf>
    <xf numFmtId="177" fontId="6" fillId="0" borderId="1" xfId="0" applyNumberFormat="1" applyFont="1" applyBorder="1" applyAlignment="1">
      <alignment horizontal="left" vertical="center" wrapText="1"/>
    </xf>
  </cellXfs>
  <cellStyles count="3">
    <cellStyle name="標準" xfId="0" builtinId="0"/>
    <cellStyle name="標準 3" xfId="2" xr:uid="{8474C9E6-C902-44D9-ACEB-0D5E23D515D9}"/>
    <cellStyle name="標準_051104【最終】工事等一覧" xfId="1" xr:uid="{F8888536-6BFD-46C4-A6FC-99715639A4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1"/>
  <sheetViews>
    <sheetView tabSelected="1" workbookViewId="0">
      <selection activeCell="B2" sqref="B2"/>
    </sheetView>
  </sheetViews>
  <sheetFormatPr defaultRowHeight="18.75" x14ac:dyDescent="0.4"/>
  <cols>
    <col min="1" max="1" width="4.5" customWidth="1"/>
    <col min="2" max="2" width="9.625" customWidth="1"/>
    <col min="3" max="3" width="19.625" bestFit="1" customWidth="1"/>
    <col min="4" max="4" width="17.375" customWidth="1"/>
    <col min="5" max="5" width="17.75" customWidth="1"/>
    <col min="6" max="6" width="18.625" customWidth="1"/>
    <col min="7" max="7" width="60.625" customWidth="1"/>
    <col min="8" max="8" width="25.625" customWidth="1"/>
    <col min="9" max="9" width="9.625" customWidth="1"/>
    <col min="10" max="10" width="66.625" customWidth="1"/>
    <col min="11" max="12" width="12.625" customWidth="1"/>
    <col min="13" max="13" width="15.625" customWidth="1"/>
    <col min="14" max="14" width="20.625" customWidth="1"/>
    <col min="15" max="15" width="23.625" customWidth="1"/>
    <col min="16" max="16" width="65.625" hidden="1" customWidth="1"/>
  </cols>
  <sheetData>
    <row r="1" spans="1:16" x14ac:dyDescent="0.4">
      <c r="A1" s="1"/>
      <c r="B1" s="2"/>
      <c r="C1" s="3"/>
      <c r="D1" s="4"/>
      <c r="E1" s="3"/>
      <c r="F1" s="5"/>
      <c r="G1" s="3"/>
      <c r="H1" s="6"/>
      <c r="I1" s="3"/>
      <c r="J1" s="6"/>
      <c r="K1" s="3"/>
      <c r="L1" s="6"/>
      <c r="M1" s="4"/>
      <c r="N1" s="7"/>
      <c r="O1" s="8" t="s">
        <v>0</v>
      </c>
      <c r="P1" s="9"/>
    </row>
    <row r="2" spans="1:16" x14ac:dyDescent="0.4">
      <c r="A2" s="1"/>
      <c r="B2" s="10" t="s">
        <v>1</v>
      </c>
      <c r="C2" s="3"/>
      <c r="D2" s="4"/>
      <c r="E2" s="3"/>
      <c r="F2" s="5"/>
      <c r="G2" s="3"/>
      <c r="H2" s="6"/>
      <c r="I2" s="3"/>
      <c r="J2" s="6"/>
      <c r="K2" s="3"/>
      <c r="L2" s="6"/>
      <c r="M2" s="4"/>
      <c r="N2" s="11"/>
      <c r="O2" s="12"/>
      <c r="P2" s="12"/>
    </row>
    <row r="3" spans="1:16" x14ac:dyDescent="0.4">
      <c r="A3" s="1"/>
      <c r="B3" s="2"/>
      <c r="C3" s="3"/>
      <c r="D3" s="4"/>
      <c r="E3" s="3"/>
      <c r="F3" s="5"/>
      <c r="G3" s="3"/>
      <c r="H3" s="6"/>
      <c r="I3" s="3"/>
      <c r="J3" s="13"/>
      <c r="K3" s="6"/>
      <c r="L3" s="6"/>
      <c r="M3" s="4"/>
      <c r="N3" s="11"/>
      <c r="O3" s="13" t="s">
        <v>2</v>
      </c>
      <c r="P3" s="9"/>
    </row>
    <row r="4" spans="1:16" x14ac:dyDescent="0.4">
      <c r="A4" s="1"/>
      <c r="B4" s="2" t="s">
        <v>3</v>
      </c>
      <c r="C4" s="3"/>
      <c r="D4" s="4"/>
      <c r="E4" s="3"/>
      <c r="F4" s="5"/>
      <c r="G4" s="3"/>
      <c r="H4" s="6"/>
      <c r="I4" s="3"/>
      <c r="J4" s="6"/>
      <c r="K4" s="6"/>
      <c r="L4" s="6"/>
      <c r="M4" s="4"/>
      <c r="N4" s="11"/>
      <c r="O4" s="13"/>
      <c r="P4" s="9"/>
    </row>
    <row r="5" spans="1:16" x14ac:dyDescent="0.4">
      <c r="A5" s="1"/>
      <c r="B5" s="2" t="s">
        <v>4</v>
      </c>
      <c r="C5" s="3"/>
      <c r="D5" s="4"/>
      <c r="E5" s="3"/>
      <c r="F5" s="5"/>
      <c r="G5" s="3"/>
      <c r="H5" s="6"/>
      <c r="I5" s="3"/>
      <c r="J5" s="6"/>
      <c r="K5" s="6"/>
      <c r="L5" s="14"/>
      <c r="M5" s="4"/>
      <c r="N5" s="11"/>
      <c r="O5" s="12"/>
      <c r="P5" s="9"/>
    </row>
    <row r="6" spans="1:16" x14ac:dyDescent="0.4">
      <c r="A6" s="1"/>
      <c r="B6" s="2"/>
      <c r="C6" s="3"/>
      <c r="D6" s="1"/>
      <c r="E6" s="3"/>
      <c r="F6" s="2"/>
      <c r="G6" s="3"/>
      <c r="H6" s="2"/>
      <c r="I6" s="3"/>
      <c r="J6" s="14"/>
      <c r="K6" s="15"/>
      <c r="L6" s="16"/>
      <c r="M6" s="4"/>
      <c r="N6" s="14"/>
      <c r="O6" s="13"/>
      <c r="P6" s="9"/>
    </row>
    <row r="7" spans="1:16" x14ac:dyDescent="0.4">
      <c r="A7" s="1"/>
      <c r="B7" s="2"/>
      <c r="C7" s="3"/>
      <c r="D7" s="1"/>
      <c r="E7" s="3"/>
      <c r="F7" s="2"/>
      <c r="G7" s="3"/>
      <c r="H7" s="14"/>
      <c r="I7" s="3"/>
      <c r="J7" s="14"/>
      <c r="K7" s="15"/>
      <c r="L7" s="16"/>
      <c r="M7" s="4"/>
      <c r="N7" s="14"/>
      <c r="O7" s="13"/>
      <c r="P7" s="9"/>
    </row>
    <row r="8" spans="1:16" ht="22.5" x14ac:dyDescent="0.4">
      <c r="A8" s="17" t="s">
        <v>5</v>
      </c>
      <c r="B8" s="18" t="s">
        <v>6</v>
      </c>
      <c r="C8" s="18" t="s">
        <v>7</v>
      </c>
      <c r="D8" s="18" t="s">
        <v>8</v>
      </c>
      <c r="E8" s="18" t="s">
        <v>9</v>
      </c>
      <c r="F8" s="19" t="s">
        <v>10</v>
      </c>
      <c r="G8" s="18" t="s">
        <v>11</v>
      </c>
      <c r="H8" s="19" t="s">
        <v>12</v>
      </c>
      <c r="I8" s="18" t="s">
        <v>13</v>
      </c>
      <c r="J8" s="19" t="s">
        <v>14</v>
      </c>
      <c r="K8" s="19" t="s">
        <v>15</v>
      </c>
      <c r="L8" s="19" t="s">
        <v>16</v>
      </c>
      <c r="M8" s="19" t="s">
        <v>17</v>
      </c>
      <c r="N8" s="19" t="s">
        <v>18</v>
      </c>
      <c r="O8" s="20" t="s">
        <v>19</v>
      </c>
      <c r="P8" s="21" t="s">
        <v>20</v>
      </c>
    </row>
    <row r="9" spans="1:16" ht="33.75" x14ac:dyDescent="0.4">
      <c r="A9" s="22">
        <v>1</v>
      </c>
      <c r="B9" s="23" t="s">
        <v>21</v>
      </c>
      <c r="C9" s="23" t="s">
        <v>22</v>
      </c>
      <c r="D9" s="23" t="s">
        <v>23</v>
      </c>
      <c r="E9" s="23" t="s">
        <v>24</v>
      </c>
      <c r="F9" s="23" t="s">
        <v>25</v>
      </c>
      <c r="G9" s="23" t="s">
        <v>26</v>
      </c>
      <c r="H9" s="23" t="s">
        <v>27</v>
      </c>
      <c r="I9" s="23" t="s">
        <v>28</v>
      </c>
      <c r="J9" s="23" t="s">
        <v>29</v>
      </c>
      <c r="K9" s="23" t="s">
        <v>30</v>
      </c>
      <c r="L9" s="23" t="s">
        <v>30</v>
      </c>
      <c r="M9" s="23"/>
      <c r="N9" s="23" t="s">
        <v>31</v>
      </c>
      <c r="O9" s="23" t="s">
        <v>32</v>
      </c>
      <c r="P9" s="24" t="str">
        <f>$J9&amp;"
"</f>
        <v xml:space="preserve">中央局　４箇所（更新）
</v>
      </c>
    </row>
    <row r="10" spans="1:16" ht="33.75" x14ac:dyDescent="0.4">
      <c r="A10" s="22">
        <v>2</v>
      </c>
      <c r="B10" s="23" t="s">
        <v>33</v>
      </c>
      <c r="C10" s="23" t="s">
        <v>34</v>
      </c>
      <c r="D10" s="23" t="s">
        <v>23</v>
      </c>
      <c r="E10" s="23" t="s">
        <v>33</v>
      </c>
      <c r="F10" s="23" t="s">
        <v>35</v>
      </c>
      <c r="G10" s="23" t="s">
        <v>36</v>
      </c>
      <c r="H10" s="23" t="s">
        <v>37</v>
      </c>
      <c r="I10" s="23" t="s">
        <v>38</v>
      </c>
      <c r="J10" s="23" t="s">
        <v>39</v>
      </c>
      <c r="K10" s="23" t="s">
        <v>40</v>
      </c>
      <c r="L10" s="23" t="s">
        <v>30</v>
      </c>
      <c r="M10" s="23" t="s">
        <v>41</v>
      </c>
      <c r="N10" s="23" t="s">
        <v>42</v>
      </c>
      <c r="O10" s="23" t="s">
        <v>43</v>
      </c>
      <c r="P10" s="24" t="str">
        <f t="shared" ref="P10:P73" si="0">$J10&amp;"
"</f>
        <v xml:space="preserve">延長　約１．０ｋｍ、切盛土量　約４０万ｍ３、橋台　２基
</v>
      </c>
    </row>
    <row r="11" spans="1:16" ht="56.25" x14ac:dyDescent="0.4">
      <c r="A11" s="22">
        <v>3</v>
      </c>
      <c r="B11" s="23" t="s">
        <v>33</v>
      </c>
      <c r="C11" s="23" t="s">
        <v>34</v>
      </c>
      <c r="D11" s="23" t="s">
        <v>23</v>
      </c>
      <c r="E11" s="23" t="s">
        <v>33</v>
      </c>
      <c r="F11" s="23" t="s">
        <v>35</v>
      </c>
      <c r="G11" s="23" t="s">
        <v>44</v>
      </c>
      <c r="H11" s="23" t="s">
        <v>45</v>
      </c>
      <c r="I11" s="23" t="s">
        <v>46</v>
      </c>
      <c r="J11" s="23" t="s">
        <v>47</v>
      </c>
      <c r="K11" s="23" t="s">
        <v>40</v>
      </c>
      <c r="L11" s="23" t="s">
        <v>30</v>
      </c>
      <c r="M11" s="23" t="s">
        <v>41</v>
      </c>
      <c r="N11" s="23" t="s">
        <v>23</v>
      </c>
      <c r="O11" s="23" t="s">
        <v>43</v>
      </c>
      <c r="P11" s="24" t="str">
        <f t="shared" si="0"/>
        <v xml:space="preserve">橋脚補強　約１２０基（ＲＣ巻立：約９０基、炭素繊維巻立：約３０基）、落橋防止構造設置　約１００基、横変位拘束構造　約５基、支承取替工　約３５基
対象橋梁（吹前高架橋、宇治川橋、郡高架橋、大島高架橋）
</v>
      </c>
    </row>
    <row r="12" spans="1:16" ht="78.75" x14ac:dyDescent="0.4">
      <c r="A12" s="22">
        <v>4</v>
      </c>
      <c r="B12" s="23" t="s">
        <v>33</v>
      </c>
      <c r="C12" s="23" t="s">
        <v>34</v>
      </c>
      <c r="D12" s="23" t="s">
        <v>48</v>
      </c>
      <c r="E12" s="23" t="s">
        <v>33</v>
      </c>
      <c r="F12" s="23" t="s">
        <v>35</v>
      </c>
      <c r="G12" s="23" t="s">
        <v>49</v>
      </c>
      <c r="H12" s="23" t="s">
        <v>50</v>
      </c>
      <c r="I12" s="23" t="s">
        <v>51</v>
      </c>
      <c r="J12" s="25" t="s">
        <v>52</v>
      </c>
      <c r="K12" s="23" t="s">
        <v>40</v>
      </c>
      <c r="L12" s="23" t="s">
        <v>30</v>
      </c>
      <c r="M12" s="23" t="s">
        <v>41</v>
      </c>
      <c r="N12" s="23" t="s">
        <v>23</v>
      </c>
      <c r="O12" s="23" t="s">
        <v>43</v>
      </c>
      <c r="P12" s="24" t="str">
        <f t="shared" si="0"/>
        <v xml:space="preserve">橋脚補強工　２４０橋脚、落橋防止構造工　３４０基、縁端拡幅 ６０箇所
対象橋梁（大保橋、黒山第一高架橋、黒山第二高架橋、太井橋、太井高架橋、美原南ＩＣランプ橋、西除川橋、北余部第一高架橋、北余部第一橋、北余部第二高架橋、北余部第二橋、北余部第三高架橋、北余部第三橋）
</v>
      </c>
    </row>
    <row r="13" spans="1:16" ht="33.75" x14ac:dyDescent="0.4">
      <c r="A13" s="22">
        <v>5</v>
      </c>
      <c r="B13" s="23" t="s">
        <v>33</v>
      </c>
      <c r="C13" s="23" t="s">
        <v>34</v>
      </c>
      <c r="D13" s="23" t="s">
        <v>23</v>
      </c>
      <c r="E13" s="23" t="s">
        <v>33</v>
      </c>
      <c r="F13" s="23" t="s">
        <v>35</v>
      </c>
      <c r="G13" s="23" t="s">
        <v>53</v>
      </c>
      <c r="H13" s="23" t="s">
        <v>37</v>
      </c>
      <c r="I13" s="23" t="s">
        <v>54</v>
      </c>
      <c r="J13" s="23" t="s">
        <v>55</v>
      </c>
      <c r="K13" s="23" t="s">
        <v>40</v>
      </c>
      <c r="L13" s="23" t="s">
        <v>30</v>
      </c>
      <c r="M13" s="23" t="s">
        <v>41</v>
      </c>
      <c r="N13" s="23" t="s">
        <v>56</v>
      </c>
      <c r="O13" s="23" t="s">
        <v>43</v>
      </c>
      <c r="P13" s="24" t="str">
        <f t="shared" si="0"/>
        <v xml:space="preserve">延長　約１．５ｋｍ、切盛土量　約７０万ｍ３、橋台・橋脚　約２５基
</v>
      </c>
    </row>
    <row r="14" spans="1:16" ht="56.25" x14ac:dyDescent="0.4">
      <c r="A14" s="22">
        <v>6</v>
      </c>
      <c r="B14" s="26" t="s">
        <v>57</v>
      </c>
      <c r="C14" s="26" t="s">
        <v>58</v>
      </c>
      <c r="D14" s="26" t="s">
        <v>59</v>
      </c>
      <c r="E14" s="26" t="s">
        <v>57</v>
      </c>
      <c r="F14" s="26" t="s">
        <v>60</v>
      </c>
      <c r="G14" s="27" t="s">
        <v>61</v>
      </c>
      <c r="H14" s="28" t="s">
        <v>62</v>
      </c>
      <c r="I14" s="26" t="s">
        <v>63</v>
      </c>
      <c r="J14" s="29" t="s">
        <v>64</v>
      </c>
      <c r="K14" s="30" t="s">
        <v>65</v>
      </c>
      <c r="L14" s="23" t="s">
        <v>30</v>
      </c>
      <c r="M14" s="23" t="s">
        <v>41</v>
      </c>
      <c r="N14" s="28" t="s">
        <v>59</v>
      </c>
      <c r="O14" s="26" t="s">
        <v>66</v>
      </c>
      <c r="P14" s="24" t="str">
        <f t="shared" si="0"/>
        <v xml:space="preserve">橋脚補強　約１３０基（ＲＣ巻立：約６０基、炭素繊維巻立：約７０基）、水平力分担構造　約１５０箇所、固定化構造　約３５箇所、落橋防止構造　約１０基、耐震ダンパー　約１００基
対象橋梁（塔ノ森高架橋、久我高架橋、石原橋、羽束師川橋）
</v>
      </c>
    </row>
    <row r="15" spans="1:16" ht="33.75" x14ac:dyDescent="0.4">
      <c r="A15" s="22">
        <v>7</v>
      </c>
      <c r="B15" s="23" t="s">
        <v>33</v>
      </c>
      <c r="C15" s="23" t="s">
        <v>34</v>
      </c>
      <c r="D15" s="23" t="s">
        <v>23</v>
      </c>
      <c r="E15" s="23" t="s">
        <v>33</v>
      </c>
      <c r="F15" s="23" t="s">
        <v>35</v>
      </c>
      <c r="G15" s="23" t="s">
        <v>67</v>
      </c>
      <c r="H15" s="23" t="s">
        <v>68</v>
      </c>
      <c r="I15" s="23" t="s">
        <v>69</v>
      </c>
      <c r="J15" s="23" t="s">
        <v>70</v>
      </c>
      <c r="K15" s="23" t="s">
        <v>30</v>
      </c>
      <c r="L15" s="23" t="s">
        <v>71</v>
      </c>
      <c r="M15" s="23"/>
      <c r="N15" s="23" t="s">
        <v>56</v>
      </c>
      <c r="O15" s="23" t="s">
        <v>43</v>
      </c>
      <c r="P15" s="24" t="str">
        <f t="shared" si="0"/>
        <v xml:space="preserve">延長　約２．０ｋｍ、橋台・橋脚　約１３基、切盛土量　約１５万ｍ３
</v>
      </c>
    </row>
    <row r="16" spans="1:16" ht="33.75" x14ac:dyDescent="0.4">
      <c r="A16" s="22">
        <v>8</v>
      </c>
      <c r="B16" s="23" t="s">
        <v>33</v>
      </c>
      <c r="C16" s="23" t="s">
        <v>34</v>
      </c>
      <c r="D16" s="23" t="s">
        <v>72</v>
      </c>
      <c r="E16" s="23" t="s">
        <v>33</v>
      </c>
      <c r="F16" s="23" t="s">
        <v>35</v>
      </c>
      <c r="G16" s="23" t="s">
        <v>73</v>
      </c>
      <c r="H16" s="23" t="s">
        <v>74</v>
      </c>
      <c r="I16" s="23" t="s">
        <v>75</v>
      </c>
      <c r="J16" s="23" t="s">
        <v>72</v>
      </c>
      <c r="K16" s="23" t="s">
        <v>71</v>
      </c>
      <c r="L16" s="23" t="s">
        <v>76</v>
      </c>
      <c r="M16" s="23"/>
      <c r="N16" s="23" t="s">
        <v>72</v>
      </c>
      <c r="O16" s="23" t="s">
        <v>72</v>
      </c>
      <c r="P16" s="24" t="str">
        <f t="shared" si="0"/>
        <v xml:space="preserve">未定
</v>
      </c>
    </row>
    <row r="17" spans="1:16" ht="33.75" x14ac:dyDescent="0.4">
      <c r="A17" s="22">
        <v>9</v>
      </c>
      <c r="B17" s="18" t="s">
        <v>33</v>
      </c>
      <c r="C17" s="18" t="s">
        <v>34</v>
      </c>
      <c r="D17" s="18" t="s">
        <v>72</v>
      </c>
      <c r="E17" s="18" t="s">
        <v>33</v>
      </c>
      <c r="F17" s="19" t="s">
        <v>35</v>
      </c>
      <c r="G17" s="18" t="s">
        <v>77</v>
      </c>
      <c r="H17" s="19" t="s">
        <v>78</v>
      </c>
      <c r="I17" s="18" t="s">
        <v>79</v>
      </c>
      <c r="J17" s="19" t="s">
        <v>72</v>
      </c>
      <c r="K17" s="19" t="s">
        <v>71</v>
      </c>
      <c r="L17" s="19" t="s">
        <v>76</v>
      </c>
      <c r="M17" s="18"/>
      <c r="N17" s="19" t="s">
        <v>72</v>
      </c>
      <c r="O17" s="25" t="s">
        <v>72</v>
      </c>
      <c r="P17" s="24" t="str">
        <f t="shared" si="0"/>
        <v xml:space="preserve">未定
</v>
      </c>
    </row>
    <row r="18" spans="1:16" ht="33.75" x14ac:dyDescent="0.4">
      <c r="A18" s="22">
        <v>10</v>
      </c>
      <c r="B18" s="18" t="s">
        <v>33</v>
      </c>
      <c r="C18" s="18" t="s">
        <v>34</v>
      </c>
      <c r="D18" s="18" t="s">
        <v>72</v>
      </c>
      <c r="E18" s="18" t="s">
        <v>33</v>
      </c>
      <c r="F18" s="19" t="s">
        <v>35</v>
      </c>
      <c r="G18" s="18" t="s">
        <v>80</v>
      </c>
      <c r="H18" s="19" t="s">
        <v>81</v>
      </c>
      <c r="I18" s="18" t="s">
        <v>82</v>
      </c>
      <c r="J18" s="19" t="s">
        <v>72</v>
      </c>
      <c r="K18" s="19" t="s">
        <v>83</v>
      </c>
      <c r="L18" s="19" t="s">
        <v>76</v>
      </c>
      <c r="M18" s="18"/>
      <c r="N18" s="19" t="s">
        <v>72</v>
      </c>
      <c r="O18" s="20" t="s">
        <v>72</v>
      </c>
      <c r="P18" s="24" t="str">
        <f t="shared" si="0"/>
        <v xml:space="preserve">未定
</v>
      </c>
    </row>
    <row r="19" spans="1:16" ht="33.75" x14ac:dyDescent="0.4">
      <c r="A19" s="22">
        <v>11</v>
      </c>
      <c r="B19" s="18" t="s">
        <v>33</v>
      </c>
      <c r="C19" s="18" t="s">
        <v>34</v>
      </c>
      <c r="D19" s="18" t="s">
        <v>72</v>
      </c>
      <c r="E19" s="18" t="s">
        <v>33</v>
      </c>
      <c r="F19" s="19" t="s">
        <v>35</v>
      </c>
      <c r="G19" s="18" t="s">
        <v>84</v>
      </c>
      <c r="H19" s="19" t="s">
        <v>37</v>
      </c>
      <c r="I19" s="18" t="s">
        <v>85</v>
      </c>
      <c r="J19" s="19" t="s">
        <v>72</v>
      </c>
      <c r="K19" s="19" t="s">
        <v>86</v>
      </c>
      <c r="L19" s="19" t="s">
        <v>87</v>
      </c>
      <c r="M19" s="18"/>
      <c r="N19" s="19" t="s">
        <v>72</v>
      </c>
      <c r="O19" s="20" t="s">
        <v>72</v>
      </c>
      <c r="P19" s="24" t="str">
        <f t="shared" si="0"/>
        <v xml:space="preserve">未定
</v>
      </c>
    </row>
    <row r="20" spans="1:16" ht="33.75" x14ac:dyDescent="0.4">
      <c r="A20" s="22">
        <v>12</v>
      </c>
      <c r="B20" s="23" t="s">
        <v>33</v>
      </c>
      <c r="C20" s="23" t="s">
        <v>34</v>
      </c>
      <c r="D20" s="23" t="s">
        <v>88</v>
      </c>
      <c r="E20" s="23" t="s">
        <v>33</v>
      </c>
      <c r="F20" s="23" t="s">
        <v>89</v>
      </c>
      <c r="G20" s="23" t="s">
        <v>90</v>
      </c>
      <c r="H20" s="23" t="s">
        <v>91</v>
      </c>
      <c r="I20" s="23" t="s">
        <v>92</v>
      </c>
      <c r="J20" s="23" t="s">
        <v>93</v>
      </c>
      <c r="K20" s="23" t="s">
        <v>94</v>
      </c>
      <c r="L20" s="23" t="s">
        <v>30</v>
      </c>
      <c r="M20" s="23" t="s">
        <v>41</v>
      </c>
      <c r="N20" s="23" t="s">
        <v>23</v>
      </c>
      <c r="O20" s="23" t="s">
        <v>43</v>
      </c>
      <c r="P20" s="24" t="str">
        <f t="shared" si="0"/>
        <v xml:space="preserve">橋面積　約３．５千ｍ２
</v>
      </c>
    </row>
    <row r="21" spans="1:16" ht="45" x14ac:dyDescent="0.4">
      <c r="A21" s="22">
        <v>13</v>
      </c>
      <c r="B21" s="23" t="s">
        <v>33</v>
      </c>
      <c r="C21" s="23" t="s">
        <v>34</v>
      </c>
      <c r="D21" s="23" t="s">
        <v>88</v>
      </c>
      <c r="E21" s="23" t="s">
        <v>33</v>
      </c>
      <c r="F21" s="23" t="s">
        <v>89</v>
      </c>
      <c r="G21" s="23" t="s">
        <v>95</v>
      </c>
      <c r="H21" s="23" t="s">
        <v>91</v>
      </c>
      <c r="I21" s="23" t="s">
        <v>96</v>
      </c>
      <c r="J21" s="23" t="s">
        <v>97</v>
      </c>
      <c r="K21" s="23" t="s">
        <v>94</v>
      </c>
      <c r="L21" s="23" t="s">
        <v>30</v>
      </c>
      <c r="M21" s="23" t="s">
        <v>41</v>
      </c>
      <c r="N21" s="23" t="s">
        <v>23</v>
      </c>
      <c r="O21" s="23" t="s">
        <v>43</v>
      </c>
      <c r="P21" s="24" t="str">
        <f t="shared" si="0"/>
        <v xml:space="preserve">橋面積　約１３．６千ｍ２
対象橋梁（池田高架橋　約１１．０千ｍ２・浅野川橋　約１．０千ｍ２・磯尾川橋　約１．６千ｍ２）
</v>
      </c>
    </row>
    <row r="22" spans="1:16" ht="33.75" x14ac:dyDescent="0.4">
      <c r="A22" s="22">
        <v>14</v>
      </c>
      <c r="B22" s="23" t="s">
        <v>33</v>
      </c>
      <c r="C22" s="23" t="s">
        <v>34</v>
      </c>
      <c r="D22" s="23" t="s">
        <v>88</v>
      </c>
      <c r="E22" s="23" t="s">
        <v>33</v>
      </c>
      <c r="F22" s="23" t="s">
        <v>89</v>
      </c>
      <c r="G22" s="23" t="s">
        <v>98</v>
      </c>
      <c r="H22" s="23" t="s">
        <v>91</v>
      </c>
      <c r="I22" s="23" t="s">
        <v>82</v>
      </c>
      <c r="J22" s="23" t="s">
        <v>99</v>
      </c>
      <c r="K22" s="23" t="s">
        <v>94</v>
      </c>
      <c r="L22" s="23" t="s">
        <v>71</v>
      </c>
      <c r="M22" s="23" t="s">
        <v>41</v>
      </c>
      <c r="N22" s="23" t="s">
        <v>23</v>
      </c>
      <c r="O22" s="23" t="s">
        <v>43</v>
      </c>
      <c r="P22" s="24" t="str">
        <f t="shared" si="0"/>
        <v xml:space="preserve">橋面積　約１．５千ｍ２
</v>
      </c>
    </row>
    <row r="23" spans="1:16" ht="56.25" x14ac:dyDescent="0.4">
      <c r="A23" s="22">
        <v>15</v>
      </c>
      <c r="B23" s="23" t="s">
        <v>33</v>
      </c>
      <c r="C23" s="23" t="s">
        <v>34</v>
      </c>
      <c r="D23" s="23" t="s">
        <v>88</v>
      </c>
      <c r="E23" s="23" t="s">
        <v>33</v>
      </c>
      <c r="F23" s="23" t="s">
        <v>89</v>
      </c>
      <c r="G23" s="23" t="s">
        <v>100</v>
      </c>
      <c r="H23" s="23" t="s">
        <v>91</v>
      </c>
      <c r="I23" s="23" t="s">
        <v>46</v>
      </c>
      <c r="J23" s="23" t="s">
        <v>101</v>
      </c>
      <c r="K23" s="23" t="s">
        <v>40</v>
      </c>
      <c r="L23" s="23" t="s">
        <v>71</v>
      </c>
      <c r="M23" s="23" t="s">
        <v>41</v>
      </c>
      <c r="N23" s="23" t="s">
        <v>23</v>
      </c>
      <c r="O23" s="23" t="s">
        <v>43</v>
      </c>
      <c r="P23" s="24" t="str">
        <f t="shared" si="0"/>
        <v xml:space="preserve">橋面積　約４．５千ｍ２
対象橋梁（杉谷川橋（上り線）　約２．１千ｍ２・土立谷橋（下り線）約１．９千ｍ２・取谷橋（下り線）約０．５千ｍ２）
</v>
      </c>
    </row>
    <row r="24" spans="1:16" ht="33.75" x14ac:dyDescent="0.4">
      <c r="A24" s="22">
        <v>16</v>
      </c>
      <c r="B24" s="23" t="s">
        <v>33</v>
      </c>
      <c r="C24" s="23" t="s">
        <v>34</v>
      </c>
      <c r="D24" s="23" t="s">
        <v>88</v>
      </c>
      <c r="E24" s="23" t="s">
        <v>33</v>
      </c>
      <c r="F24" s="23" t="s">
        <v>89</v>
      </c>
      <c r="G24" s="23" t="s">
        <v>102</v>
      </c>
      <c r="H24" s="23" t="s">
        <v>91</v>
      </c>
      <c r="I24" s="23" t="s">
        <v>103</v>
      </c>
      <c r="J24" s="23" t="s">
        <v>104</v>
      </c>
      <c r="K24" s="23" t="s">
        <v>40</v>
      </c>
      <c r="L24" s="23" t="s">
        <v>71</v>
      </c>
      <c r="M24" s="23" t="s">
        <v>41</v>
      </c>
      <c r="N24" s="23" t="s">
        <v>23</v>
      </c>
      <c r="O24" s="23" t="s">
        <v>43</v>
      </c>
      <c r="P24" s="24" t="str">
        <f t="shared" si="0"/>
        <v xml:space="preserve">橋面積　約２．０千ｍ２
</v>
      </c>
    </row>
    <row r="25" spans="1:16" ht="33.75" x14ac:dyDescent="0.4">
      <c r="A25" s="22">
        <v>17</v>
      </c>
      <c r="B25" s="18" t="s">
        <v>33</v>
      </c>
      <c r="C25" s="18" t="s">
        <v>34</v>
      </c>
      <c r="D25" s="19" t="s">
        <v>105</v>
      </c>
      <c r="E25" s="18" t="s">
        <v>33</v>
      </c>
      <c r="F25" s="19" t="s">
        <v>89</v>
      </c>
      <c r="G25" s="18" t="s">
        <v>106</v>
      </c>
      <c r="H25" s="19" t="s">
        <v>91</v>
      </c>
      <c r="I25" s="18" t="s">
        <v>107</v>
      </c>
      <c r="J25" s="19" t="s">
        <v>108</v>
      </c>
      <c r="K25" s="18" t="s">
        <v>40</v>
      </c>
      <c r="L25" s="19" t="s">
        <v>71</v>
      </c>
      <c r="M25" s="23" t="s">
        <v>41</v>
      </c>
      <c r="N25" s="19" t="s">
        <v>23</v>
      </c>
      <c r="O25" s="20" t="s">
        <v>43</v>
      </c>
      <c r="P25" s="24" t="str">
        <f t="shared" si="0"/>
        <v xml:space="preserve">橋面積　約１．５千ｍ２
</v>
      </c>
    </row>
    <row r="26" spans="1:16" ht="33.75" x14ac:dyDescent="0.4">
      <c r="A26" s="22">
        <v>18</v>
      </c>
      <c r="B26" s="23" t="s">
        <v>33</v>
      </c>
      <c r="C26" s="23" t="s">
        <v>34</v>
      </c>
      <c r="D26" s="23" t="s">
        <v>23</v>
      </c>
      <c r="E26" s="23" t="s">
        <v>33</v>
      </c>
      <c r="F26" s="23" t="s">
        <v>89</v>
      </c>
      <c r="G26" s="23" t="s">
        <v>109</v>
      </c>
      <c r="H26" s="23" t="s">
        <v>37</v>
      </c>
      <c r="I26" s="23" t="s">
        <v>110</v>
      </c>
      <c r="J26" s="23" t="s">
        <v>111</v>
      </c>
      <c r="K26" s="23" t="s">
        <v>30</v>
      </c>
      <c r="L26" s="23" t="s">
        <v>76</v>
      </c>
      <c r="M26" s="23"/>
      <c r="N26" s="23" t="s">
        <v>112</v>
      </c>
      <c r="O26" s="23" t="s">
        <v>43</v>
      </c>
      <c r="P26" s="24" t="str">
        <f t="shared" si="0"/>
        <v xml:space="preserve">橋面積　約１０千ｍ２
</v>
      </c>
    </row>
    <row r="27" spans="1:16" ht="33.75" x14ac:dyDescent="0.4">
      <c r="A27" s="22">
        <v>19</v>
      </c>
      <c r="B27" s="18" t="s">
        <v>33</v>
      </c>
      <c r="C27" s="18" t="s">
        <v>34</v>
      </c>
      <c r="D27" s="18" t="s">
        <v>72</v>
      </c>
      <c r="E27" s="18" t="s">
        <v>33</v>
      </c>
      <c r="F27" s="19" t="s">
        <v>89</v>
      </c>
      <c r="G27" s="18" t="s">
        <v>113</v>
      </c>
      <c r="H27" s="19" t="s">
        <v>78</v>
      </c>
      <c r="I27" s="18" t="s">
        <v>69</v>
      </c>
      <c r="J27" s="19" t="s">
        <v>72</v>
      </c>
      <c r="K27" s="19" t="s">
        <v>83</v>
      </c>
      <c r="L27" s="23" t="s">
        <v>87</v>
      </c>
      <c r="M27" s="18"/>
      <c r="N27" s="19" t="s">
        <v>72</v>
      </c>
      <c r="O27" s="25" t="s">
        <v>72</v>
      </c>
      <c r="P27" s="24" t="str">
        <f t="shared" si="0"/>
        <v xml:space="preserve">未定
</v>
      </c>
    </row>
    <row r="28" spans="1:16" ht="45" x14ac:dyDescent="0.4">
      <c r="A28" s="22">
        <v>20</v>
      </c>
      <c r="B28" s="23" t="s">
        <v>33</v>
      </c>
      <c r="C28" s="23" t="s">
        <v>34</v>
      </c>
      <c r="D28" s="23" t="s">
        <v>88</v>
      </c>
      <c r="E28" s="23" t="s">
        <v>33</v>
      </c>
      <c r="F28" s="23" t="s">
        <v>114</v>
      </c>
      <c r="G28" s="23" t="s">
        <v>115</v>
      </c>
      <c r="H28" s="23" t="s">
        <v>91</v>
      </c>
      <c r="I28" s="23" t="s">
        <v>116</v>
      </c>
      <c r="J28" s="23" t="s">
        <v>117</v>
      </c>
      <c r="K28" s="23" t="s">
        <v>94</v>
      </c>
      <c r="L28" s="23" t="s">
        <v>30</v>
      </c>
      <c r="M28" s="23" t="s">
        <v>41</v>
      </c>
      <c r="N28" s="23" t="s">
        <v>23</v>
      </c>
      <c r="O28" s="23" t="s">
        <v>43</v>
      </c>
      <c r="P28" s="24" t="str">
        <f t="shared" si="0"/>
        <v xml:space="preserve">鋼重　約１．８千ｔ
対象橋梁（杣川橋（上り線）　約０．９千ｔ・杣川橋（下り線）　約０．９千ｔ）
</v>
      </c>
    </row>
    <row r="29" spans="1:16" ht="33.75" x14ac:dyDescent="0.4">
      <c r="A29" s="22">
        <v>21</v>
      </c>
      <c r="B29" s="23" t="s">
        <v>33</v>
      </c>
      <c r="C29" s="23" t="s">
        <v>34</v>
      </c>
      <c r="D29" s="23" t="s">
        <v>105</v>
      </c>
      <c r="E29" s="23" t="s">
        <v>33</v>
      </c>
      <c r="F29" s="23" t="s">
        <v>114</v>
      </c>
      <c r="G29" s="23" t="s">
        <v>118</v>
      </c>
      <c r="H29" s="23" t="s">
        <v>119</v>
      </c>
      <c r="I29" s="23" t="s">
        <v>120</v>
      </c>
      <c r="J29" s="23" t="s">
        <v>121</v>
      </c>
      <c r="K29" s="23" t="s">
        <v>40</v>
      </c>
      <c r="L29" s="23" t="s">
        <v>71</v>
      </c>
      <c r="M29" s="23" t="s">
        <v>41</v>
      </c>
      <c r="N29" s="23" t="s">
        <v>23</v>
      </c>
      <c r="O29" s="23" t="s">
        <v>43</v>
      </c>
      <c r="P29" s="24" t="str">
        <f t="shared" si="0"/>
        <v xml:space="preserve">鋼重　　　約２．１千ｔ
</v>
      </c>
    </row>
    <row r="30" spans="1:16" ht="45" x14ac:dyDescent="0.4">
      <c r="A30" s="22">
        <v>22</v>
      </c>
      <c r="B30" s="23" t="s">
        <v>33</v>
      </c>
      <c r="C30" s="23" t="s">
        <v>34</v>
      </c>
      <c r="D30" s="23" t="s">
        <v>88</v>
      </c>
      <c r="E30" s="23" t="s">
        <v>33</v>
      </c>
      <c r="F30" s="23" t="s">
        <v>114</v>
      </c>
      <c r="G30" s="23" t="s">
        <v>122</v>
      </c>
      <c r="H30" s="23" t="s">
        <v>91</v>
      </c>
      <c r="I30" s="23" t="s">
        <v>82</v>
      </c>
      <c r="J30" s="23" t="s">
        <v>123</v>
      </c>
      <c r="K30" s="23" t="s">
        <v>40</v>
      </c>
      <c r="L30" s="23" t="s">
        <v>76</v>
      </c>
      <c r="M30" s="23" t="s">
        <v>41</v>
      </c>
      <c r="N30" s="23" t="s">
        <v>23</v>
      </c>
      <c r="O30" s="23" t="s">
        <v>43</v>
      </c>
      <c r="P30" s="24" t="str">
        <f t="shared" si="0"/>
        <v xml:space="preserve">鋼重　約０．８千ｔ
対象橋梁（新治橋　約０．４千ｔ・黒政橋　約０．４千ｔ）
</v>
      </c>
    </row>
    <row r="31" spans="1:16" ht="45" x14ac:dyDescent="0.4">
      <c r="A31" s="22">
        <v>23</v>
      </c>
      <c r="B31" s="23" t="s">
        <v>33</v>
      </c>
      <c r="C31" s="23" t="s">
        <v>34</v>
      </c>
      <c r="D31" s="23" t="s">
        <v>88</v>
      </c>
      <c r="E31" s="23" t="s">
        <v>33</v>
      </c>
      <c r="F31" s="23" t="s">
        <v>114</v>
      </c>
      <c r="G31" s="23" t="s">
        <v>124</v>
      </c>
      <c r="H31" s="23" t="s">
        <v>91</v>
      </c>
      <c r="I31" s="23" t="s">
        <v>125</v>
      </c>
      <c r="J31" s="23" t="s">
        <v>126</v>
      </c>
      <c r="K31" s="23" t="s">
        <v>40</v>
      </c>
      <c r="L31" s="23" t="s">
        <v>76</v>
      </c>
      <c r="M31" s="23" t="s">
        <v>41</v>
      </c>
      <c r="N31" s="23" t="s">
        <v>23</v>
      </c>
      <c r="O31" s="23" t="s">
        <v>43</v>
      </c>
      <c r="P31" s="24" t="str">
        <f t="shared" si="0"/>
        <v xml:space="preserve">鋼重　約０．７千ｔ
対象橋梁（紫香楽橋（下り線）・洗谷橋（下り線）・掛ヶ谷橋（下り線）・五本松橋（下り線））
</v>
      </c>
    </row>
    <row r="32" spans="1:16" ht="33.75" x14ac:dyDescent="0.4">
      <c r="A32" s="22">
        <v>24</v>
      </c>
      <c r="B32" s="23" t="s">
        <v>33</v>
      </c>
      <c r="C32" s="23" t="s">
        <v>34</v>
      </c>
      <c r="D32" s="23" t="s">
        <v>23</v>
      </c>
      <c r="E32" s="23" t="s">
        <v>33</v>
      </c>
      <c r="F32" s="23" t="s">
        <v>114</v>
      </c>
      <c r="G32" s="23" t="s">
        <v>127</v>
      </c>
      <c r="H32" s="23" t="s">
        <v>128</v>
      </c>
      <c r="I32" s="23" t="s">
        <v>129</v>
      </c>
      <c r="J32" s="23" t="s">
        <v>130</v>
      </c>
      <c r="K32" s="23" t="s">
        <v>30</v>
      </c>
      <c r="L32" s="23" t="s">
        <v>71</v>
      </c>
      <c r="M32" s="23"/>
      <c r="N32" s="23" t="s">
        <v>112</v>
      </c>
      <c r="O32" s="23" t="s">
        <v>43</v>
      </c>
      <c r="P32" s="24" t="str">
        <f t="shared" si="0"/>
        <v xml:space="preserve">鋼重　約４．２千ｔ
</v>
      </c>
    </row>
    <row r="33" spans="1:16" ht="33.75" x14ac:dyDescent="0.4">
      <c r="A33" s="22">
        <v>25</v>
      </c>
      <c r="B33" s="18" t="s">
        <v>33</v>
      </c>
      <c r="C33" s="18" t="s">
        <v>34</v>
      </c>
      <c r="D33" s="18" t="s">
        <v>72</v>
      </c>
      <c r="E33" s="18" t="s">
        <v>33</v>
      </c>
      <c r="F33" s="19" t="s">
        <v>114</v>
      </c>
      <c r="G33" s="18" t="s">
        <v>131</v>
      </c>
      <c r="H33" s="19" t="s">
        <v>78</v>
      </c>
      <c r="I33" s="18" t="s">
        <v>132</v>
      </c>
      <c r="J33" s="19" t="s">
        <v>72</v>
      </c>
      <c r="K33" s="19" t="s">
        <v>83</v>
      </c>
      <c r="L33" s="19" t="s">
        <v>76</v>
      </c>
      <c r="M33" s="18"/>
      <c r="N33" s="19" t="s">
        <v>72</v>
      </c>
      <c r="O33" s="25" t="s">
        <v>72</v>
      </c>
      <c r="P33" s="24" t="str">
        <f t="shared" si="0"/>
        <v xml:space="preserve">未定
</v>
      </c>
    </row>
    <row r="34" spans="1:16" ht="56.25" x14ac:dyDescent="0.4">
      <c r="A34" s="22">
        <v>26</v>
      </c>
      <c r="B34" s="23" t="s">
        <v>33</v>
      </c>
      <c r="C34" s="23" t="s">
        <v>133</v>
      </c>
      <c r="D34" s="23" t="s">
        <v>23</v>
      </c>
      <c r="E34" s="23" t="s">
        <v>33</v>
      </c>
      <c r="F34" s="23" t="s">
        <v>134</v>
      </c>
      <c r="G34" s="23" t="s">
        <v>135</v>
      </c>
      <c r="H34" s="23" t="s">
        <v>136</v>
      </c>
      <c r="I34" s="23" t="s">
        <v>137</v>
      </c>
      <c r="J34" s="23" t="s">
        <v>138</v>
      </c>
      <c r="K34" s="23" t="s">
        <v>30</v>
      </c>
      <c r="L34" s="23" t="s">
        <v>76</v>
      </c>
      <c r="M34" s="23"/>
      <c r="N34" s="23" t="s">
        <v>23</v>
      </c>
      <c r="O34" s="23" t="s">
        <v>43</v>
      </c>
      <c r="P34" s="24" t="str">
        <f t="shared" si="0"/>
        <v xml:space="preserve">橋脚補強工　４１橋脚（炭素繊維巻立て工４１橋脚）、落橋防止構造工　８８箇所、支承取替工　８箇所、水平力分担構造工　１７２箇所、横変位制限工　１７２箇所、段差防止工　１０箇所
対象橋梁（藤井寺高架橋、美陵高架橋、羽曳野高架橋、新石川橋、円明高架橋）
</v>
      </c>
    </row>
    <row r="35" spans="1:16" ht="315" x14ac:dyDescent="0.4">
      <c r="A35" s="22">
        <v>27</v>
      </c>
      <c r="B35" s="23" t="s">
        <v>33</v>
      </c>
      <c r="C35" s="23" t="s">
        <v>34</v>
      </c>
      <c r="D35" s="23" t="s">
        <v>23</v>
      </c>
      <c r="E35" s="23" t="s">
        <v>33</v>
      </c>
      <c r="F35" s="23" t="s">
        <v>139</v>
      </c>
      <c r="G35" s="23" t="s">
        <v>140</v>
      </c>
      <c r="H35" s="23" t="s">
        <v>141</v>
      </c>
      <c r="I35" s="23" t="s">
        <v>142</v>
      </c>
      <c r="J35" s="28" t="s">
        <v>143</v>
      </c>
      <c r="K35" s="23" t="s">
        <v>30</v>
      </c>
      <c r="L35" s="23" t="s">
        <v>76</v>
      </c>
      <c r="M35" s="23"/>
      <c r="N35" s="23" t="s">
        <v>31</v>
      </c>
      <c r="O35" s="23" t="s">
        <v>43</v>
      </c>
      <c r="P35" s="24" t="str">
        <f t="shared" si="0"/>
        <v xml:space="preserve">対象管理施設（福崎ＩＣ）
　事務所　新築　Ｓ造　３階建　約４２５０ｍ２（付帯する電気・機械設備を含む）
　立体駐車場　新築　Ｓ造　４階建　約２９５０ｍ２（付帯する電気・機械設備を含む）
　雪氷事務所・保全工事倉庫　新築　Ｓ造　２階建　約１３５０ｍ２（付帯する電気・機械設備を含む）
　小型車庫・書庫　新築　Ｓ造　２階建　約６５０ｍ２（付帯する電気・機械設備を含む）
　大型車庫　新築　Ｓ造　平屋建　約４５０ｍ２（付帯する電気・機械設備を含む）
　料金所　新築　Ｓ造　２階建　約４００ｍ２（付帯する電気・機械設備を含む）
　電気室　新築　Ｓ造　平屋建　約１５０ｍ２（付帯する電気・機械設備を含む）
　薬剤庫　新築　Ｓ造　２階建　約１５０ｍ２（付帯する電気・機械設備を含む）
　薬液槽　新築　ＲＣ造　約１００ｍ３（付帯する電気・機械設備を含む）
　トールゲート　解体　ＰＣ造　約６５０ｍ２（入口５・出口７）
　トールゲート　新築　Ｓ造　約３００ｍ２（入口３・出口３）（付帯する電気・機械設備を含む）
　既存事務所　解体　ＲＣ造　２階建　約１８００ｍ２
　既存大型車庫　解体　ＲＣ造　平屋建　約９５０ｍ２
　既存小型車庫　解体　ＲＣ造　平屋建　約４５０ｍ２
　既存委託事務所　解体　Ｓ造　３階建　約３００ｍ２
　既設薬剤庫　解体　ＲＣ造　２階建　約２５０ｍ２
　既設薬液槽　解体　ＲＣ造　約５０ｍ２
　支障移転（電線路・通信線路・諸設備）　一式
対象休憩施設（安富ＰＡ　上り線）
　お手洗い　内部改修　ＲＣ造　平屋建　１００ｍ２（付帯する電気・機械設備を含む）
　仮設お手洗い　新築・撤去　Ｓ造　平屋建　１００ｍ２（付帯する電気・機械設備を含む）
　汚泥貯留槽　増設　ＲＣ造　５０ｍ３
対象休憩施設（安富ＰＡ　下り線）
　お手洗い　内部改修　ＲＣ造　平屋建　１００ｍ２（付帯する電気・機械設備を含む）
　仮設お手洗い　新築・撤去　Ｓ造　平屋建　１００ｍ２（付帯する電気・機械設備を含む）
</v>
      </c>
    </row>
    <row r="36" spans="1:16" ht="33.75" x14ac:dyDescent="0.4">
      <c r="A36" s="22">
        <v>28</v>
      </c>
      <c r="B36" s="23" t="s">
        <v>33</v>
      </c>
      <c r="C36" s="23" t="s">
        <v>22</v>
      </c>
      <c r="D36" s="23" t="s">
        <v>23</v>
      </c>
      <c r="E36" s="23" t="s">
        <v>33</v>
      </c>
      <c r="F36" s="23" t="s">
        <v>35</v>
      </c>
      <c r="G36" s="23" t="s">
        <v>144</v>
      </c>
      <c r="H36" s="23" t="s">
        <v>145</v>
      </c>
      <c r="I36" s="23" t="s">
        <v>146</v>
      </c>
      <c r="J36" s="23" t="s">
        <v>147</v>
      </c>
      <c r="K36" s="23" t="s">
        <v>30</v>
      </c>
      <c r="L36" s="23" t="s">
        <v>71</v>
      </c>
      <c r="M36" s="23"/>
      <c r="N36" s="23" t="s">
        <v>31</v>
      </c>
      <c r="O36" s="23" t="s">
        <v>148</v>
      </c>
      <c r="P36" s="24" t="str">
        <f t="shared" si="0"/>
        <v xml:space="preserve">延長　約０．５ｋｍ、橋脚　約５基、函渠工　１基
</v>
      </c>
    </row>
    <row r="37" spans="1:16" ht="56.25" x14ac:dyDescent="0.4">
      <c r="A37" s="22">
        <v>29</v>
      </c>
      <c r="B37" s="18" t="s">
        <v>33</v>
      </c>
      <c r="C37" s="18" t="s">
        <v>22</v>
      </c>
      <c r="D37" s="18" t="s">
        <v>23</v>
      </c>
      <c r="E37" s="18" t="s">
        <v>33</v>
      </c>
      <c r="F37" s="19" t="s">
        <v>35</v>
      </c>
      <c r="G37" s="19" t="s">
        <v>149</v>
      </c>
      <c r="H37" s="19" t="s">
        <v>150</v>
      </c>
      <c r="I37" s="18" t="s">
        <v>92</v>
      </c>
      <c r="J37" s="19" t="s">
        <v>151</v>
      </c>
      <c r="K37" s="18" t="s">
        <v>40</v>
      </c>
      <c r="L37" s="19" t="s">
        <v>30</v>
      </c>
      <c r="M37" s="23" t="s">
        <v>41</v>
      </c>
      <c r="N37" s="19" t="s">
        <v>31</v>
      </c>
      <c r="O37" s="25" t="s">
        <v>148</v>
      </c>
      <c r="P37" s="24" t="str">
        <f t="shared" si="0"/>
        <v xml:space="preserve">のり面工（かご枠工）　約０．６千ｍ
のり面工（水抜きボーリング工）　約５．４千ｍ
のり面工（盛土補強土工）　約４．９千本
</v>
      </c>
    </row>
    <row r="38" spans="1:16" ht="33.75" x14ac:dyDescent="0.4">
      <c r="A38" s="22">
        <v>30</v>
      </c>
      <c r="B38" s="18" t="s">
        <v>33</v>
      </c>
      <c r="C38" s="18" t="s">
        <v>22</v>
      </c>
      <c r="D38" s="18" t="s">
        <v>72</v>
      </c>
      <c r="E38" s="18" t="s">
        <v>33</v>
      </c>
      <c r="F38" s="19" t="s">
        <v>35</v>
      </c>
      <c r="G38" s="18" t="s">
        <v>152</v>
      </c>
      <c r="H38" s="19" t="s">
        <v>153</v>
      </c>
      <c r="I38" s="18" t="s">
        <v>28</v>
      </c>
      <c r="J38" s="19" t="s">
        <v>72</v>
      </c>
      <c r="K38" s="19" t="s">
        <v>83</v>
      </c>
      <c r="L38" s="19" t="s">
        <v>76</v>
      </c>
      <c r="M38" s="18"/>
      <c r="N38" s="19" t="s">
        <v>72</v>
      </c>
      <c r="O38" s="20" t="s">
        <v>72</v>
      </c>
      <c r="P38" s="24" t="str">
        <f t="shared" si="0"/>
        <v xml:space="preserve">未定
</v>
      </c>
    </row>
    <row r="39" spans="1:16" ht="33.75" x14ac:dyDescent="0.4">
      <c r="A39" s="22">
        <v>31</v>
      </c>
      <c r="B39" s="23" t="s">
        <v>33</v>
      </c>
      <c r="C39" s="23" t="s">
        <v>22</v>
      </c>
      <c r="D39" s="23" t="s">
        <v>23</v>
      </c>
      <c r="E39" s="23" t="s">
        <v>33</v>
      </c>
      <c r="F39" s="23" t="s">
        <v>154</v>
      </c>
      <c r="G39" s="23" t="s">
        <v>155</v>
      </c>
      <c r="H39" s="23" t="s">
        <v>156</v>
      </c>
      <c r="I39" s="23" t="s">
        <v>157</v>
      </c>
      <c r="J39" s="23" t="s">
        <v>158</v>
      </c>
      <c r="K39" s="23" t="s">
        <v>40</v>
      </c>
      <c r="L39" s="23" t="s">
        <v>30</v>
      </c>
      <c r="M39" s="23" t="s">
        <v>41</v>
      </c>
      <c r="N39" s="23" t="s">
        <v>31</v>
      </c>
      <c r="O39" s="23" t="s">
        <v>159</v>
      </c>
      <c r="P39" s="24" t="str">
        <f t="shared" si="0"/>
        <v xml:space="preserve">伸縮装置取替　約７０箇所
</v>
      </c>
    </row>
    <row r="40" spans="1:16" ht="33.75" x14ac:dyDescent="0.4">
      <c r="A40" s="22">
        <v>32</v>
      </c>
      <c r="B40" s="18" t="s">
        <v>33</v>
      </c>
      <c r="C40" s="18" t="s">
        <v>22</v>
      </c>
      <c r="D40" s="18" t="s">
        <v>23</v>
      </c>
      <c r="E40" s="18" t="s">
        <v>33</v>
      </c>
      <c r="F40" s="19" t="s">
        <v>154</v>
      </c>
      <c r="G40" s="18" t="s">
        <v>160</v>
      </c>
      <c r="H40" s="19" t="s">
        <v>161</v>
      </c>
      <c r="I40" s="23" t="s">
        <v>162</v>
      </c>
      <c r="J40" s="19" t="s">
        <v>163</v>
      </c>
      <c r="K40" s="18" t="s">
        <v>40</v>
      </c>
      <c r="L40" s="19" t="s">
        <v>30</v>
      </c>
      <c r="M40" s="23" t="s">
        <v>41</v>
      </c>
      <c r="N40" s="23" t="s">
        <v>164</v>
      </c>
      <c r="O40" s="20" t="s">
        <v>159</v>
      </c>
      <c r="P40" s="24" t="str">
        <f t="shared" si="0"/>
        <v xml:space="preserve">跨道橋撤去　１橋
</v>
      </c>
    </row>
    <row r="41" spans="1:16" ht="33.75" x14ac:dyDescent="0.4">
      <c r="A41" s="22">
        <v>33</v>
      </c>
      <c r="B41" s="23" t="s">
        <v>33</v>
      </c>
      <c r="C41" s="23" t="s">
        <v>22</v>
      </c>
      <c r="D41" s="23" t="s">
        <v>23</v>
      </c>
      <c r="E41" s="23" t="s">
        <v>33</v>
      </c>
      <c r="F41" s="23" t="s">
        <v>154</v>
      </c>
      <c r="G41" s="23" t="s">
        <v>165</v>
      </c>
      <c r="H41" s="23" t="s">
        <v>166</v>
      </c>
      <c r="I41" s="23" t="s">
        <v>167</v>
      </c>
      <c r="J41" s="23" t="s">
        <v>168</v>
      </c>
      <c r="K41" s="23" t="s">
        <v>30</v>
      </c>
      <c r="L41" s="23" t="s">
        <v>30</v>
      </c>
      <c r="M41" s="23"/>
      <c r="N41" s="23" t="s">
        <v>31</v>
      </c>
      <c r="O41" s="23" t="s">
        <v>159</v>
      </c>
      <c r="P41" s="24" t="str">
        <f t="shared" si="0"/>
        <v xml:space="preserve">背面空洞注入工　約２．０千ｍ３
</v>
      </c>
    </row>
    <row r="42" spans="1:16" ht="33.75" x14ac:dyDescent="0.4">
      <c r="A42" s="22">
        <v>34</v>
      </c>
      <c r="B42" s="23" t="s">
        <v>33</v>
      </c>
      <c r="C42" s="23" t="s">
        <v>22</v>
      </c>
      <c r="D42" s="23" t="s">
        <v>23</v>
      </c>
      <c r="E42" s="23" t="s">
        <v>33</v>
      </c>
      <c r="F42" s="23" t="s">
        <v>154</v>
      </c>
      <c r="G42" s="23" t="s">
        <v>169</v>
      </c>
      <c r="H42" s="23" t="s">
        <v>170</v>
      </c>
      <c r="I42" s="23" t="s">
        <v>28</v>
      </c>
      <c r="J42" s="23" t="s">
        <v>171</v>
      </c>
      <c r="K42" s="23" t="s">
        <v>30</v>
      </c>
      <c r="L42" s="23" t="s">
        <v>71</v>
      </c>
      <c r="M42" s="23"/>
      <c r="N42" s="23" t="s">
        <v>31</v>
      </c>
      <c r="O42" s="23" t="s">
        <v>159</v>
      </c>
      <c r="P42" s="24" t="str">
        <f t="shared" si="0"/>
        <v xml:space="preserve">断面修復　１８千Ｌ
</v>
      </c>
    </row>
    <row r="43" spans="1:16" ht="45" x14ac:dyDescent="0.4">
      <c r="A43" s="22">
        <v>35</v>
      </c>
      <c r="B43" s="23" t="s">
        <v>33</v>
      </c>
      <c r="C43" s="23" t="s">
        <v>22</v>
      </c>
      <c r="D43" s="23" t="s">
        <v>23</v>
      </c>
      <c r="E43" s="23" t="s">
        <v>33</v>
      </c>
      <c r="F43" s="23" t="s">
        <v>154</v>
      </c>
      <c r="G43" s="23" t="s">
        <v>172</v>
      </c>
      <c r="H43" s="23" t="s">
        <v>173</v>
      </c>
      <c r="I43" s="23" t="s">
        <v>174</v>
      </c>
      <c r="J43" s="23" t="s">
        <v>175</v>
      </c>
      <c r="K43" s="23" t="s">
        <v>30</v>
      </c>
      <c r="L43" s="23" t="s">
        <v>71</v>
      </c>
      <c r="M43" s="23"/>
      <c r="N43" s="23" t="s">
        <v>31</v>
      </c>
      <c r="O43" s="23" t="s">
        <v>32</v>
      </c>
      <c r="P43" s="24" t="str">
        <f t="shared" si="0"/>
        <v xml:space="preserve">上下部工補修面積（剥落対策約９千ｍ２、断面修復　約２千Ｌ）
対象橋梁（新池橋、大住第二高架橋、内林高架橋、内林ランプ橋、大山崎橋）
</v>
      </c>
    </row>
    <row r="44" spans="1:16" ht="56.25" x14ac:dyDescent="0.4">
      <c r="A44" s="22">
        <v>36</v>
      </c>
      <c r="B44" s="23" t="s">
        <v>33</v>
      </c>
      <c r="C44" s="23" t="s">
        <v>22</v>
      </c>
      <c r="D44" s="23" t="s">
        <v>23</v>
      </c>
      <c r="E44" s="23" t="s">
        <v>33</v>
      </c>
      <c r="F44" s="23" t="s">
        <v>154</v>
      </c>
      <c r="G44" s="23" t="s">
        <v>176</v>
      </c>
      <c r="H44" s="23" t="s">
        <v>68</v>
      </c>
      <c r="I44" s="23" t="s">
        <v>129</v>
      </c>
      <c r="J44" s="23" t="s">
        <v>177</v>
      </c>
      <c r="K44" s="23" t="s">
        <v>30</v>
      </c>
      <c r="L44" s="23" t="s">
        <v>71</v>
      </c>
      <c r="M44" s="23"/>
      <c r="N44" s="23" t="s">
        <v>178</v>
      </c>
      <c r="O44" s="23" t="s">
        <v>32</v>
      </c>
      <c r="P44" s="24" t="str">
        <f t="shared" si="0"/>
        <v xml:space="preserve">壁高欄補修面積（断面修復）　約０．４千ｍ２　上部工補修面積（断面修復）　約０．３千ｍ２　下部工補修面積（断面修復）　約０．１千ｍ２　上部工補修面積（当て板補強）　約０．１千ｍ２
対象橋梁（月見山高架橋、永井谷川橋、田中高架橋、伊川谷高架橋、東新池高架橋）
</v>
      </c>
    </row>
    <row r="45" spans="1:16" ht="33.75" x14ac:dyDescent="0.4">
      <c r="A45" s="22">
        <v>37</v>
      </c>
      <c r="B45" s="23" t="s">
        <v>33</v>
      </c>
      <c r="C45" s="23" t="s">
        <v>22</v>
      </c>
      <c r="D45" s="23" t="s">
        <v>23</v>
      </c>
      <c r="E45" s="23" t="s">
        <v>33</v>
      </c>
      <c r="F45" s="23" t="s">
        <v>154</v>
      </c>
      <c r="G45" s="23" t="s">
        <v>179</v>
      </c>
      <c r="H45" s="23" t="s">
        <v>180</v>
      </c>
      <c r="I45" s="23" t="s">
        <v>181</v>
      </c>
      <c r="J45" s="23" t="s">
        <v>182</v>
      </c>
      <c r="K45" s="23" t="s">
        <v>30</v>
      </c>
      <c r="L45" s="23" t="s">
        <v>71</v>
      </c>
      <c r="M45" s="23"/>
      <c r="N45" s="23" t="s">
        <v>31</v>
      </c>
      <c r="O45" s="23" t="s">
        <v>159</v>
      </c>
      <c r="P45" s="24" t="str">
        <f t="shared" si="0"/>
        <v xml:space="preserve">伸縮装置取替　約５５箇所
</v>
      </c>
    </row>
    <row r="46" spans="1:16" ht="33.75" x14ac:dyDescent="0.4">
      <c r="A46" s="22">
        <v>38</v>
      </c>
      <c r="B46" s="23" t="s">
        <v>183</v>
      </c>
      <c r="C46" s="23" t="s">
        <v>22</v>
      </c>
      <c r="D46" s="23" t="s">
        <v>23</v>
      </c>
      <c r="E46" s="23" t="s">
        <v>33</v>
      </c>
      <c r="F46" s="23" t="s">
        <v>184</v>
      </c>
      <c r="G46" s="23" t="s">
        <v>185</v>
      </c>
      <c r="H46" s="23" t="s">
        <v>186</v>
      </c>
      <c r="I46" s="23" t="s">
        <v>187</v>
      </c>
      <c r="J46" s="23" t="s">
        <v>188</v>
      </c>
      <c r="K46" s="23" t="s">
        <v>30</v>
      </c>
      <c r="L46" s="23" t="s">
        <v>71</v>
      </c>
      <c r="M46" s="23"/>
      <c r="N46" s="23" t="s">
        <v>31</v>
      </c>
      <c r="O46" s="23" t="s">
        <v>159</v>
      </c>
      <c r="P46" s="24" t="str">
        <f t="shared" si="0"/>
        <v xml:space="preserve">伸縮装置補修　約１０箇所、伸縮装置取替　約４０箇所
</v>
      </c>
    </row>
    <row r="47" spans="1:16" ht="33.75" x14ac:dyDescent="0.4">
      <c r="A47" s="22">
        <v>39</v>
      </c>
      <c r="B47" s="23" t="s">
        <v>33</v>
      </c>
      <c r="C47" s="23" t="s">
        <v>22</v>
      </c>
      <c r="D47" s="23" t="s">
        <v>23</v>
      </c>
      <c r="E47" s="23" t="s">
        <v>33</v>
      </c>
      <c r="F47" s="23" t="s">
        <v>189</v>
      </c>
      <c r="G47" s="23" t="s">
        <v>190</v>
      </c>
      <c r="H47" s="23" t="s">
        <v>191</v>
      </c>
      <c r="I47" s="23" t="s">
        <v>192</v>
      </c>
      <c r="J47" s="25" t="s">
        <v>193</v>
      </c>
      <c r="K47" s="23" t="s">
        <v>40</v>
      </c>
      <c r="L47" s="23" t="s">
        <v>30</v>
      </c>
      <c r="M47" s="23" t="s">
        <v>41</v>
      </c>
      <c r="N47" s="23" t="s">
        <v>31</v>
      </c>
      <c r="O47" s="23" t="s">
        <v>194</v>
      </c>
      <c r="P47" s="24" t="str">
        <f t="shared" si="0"/>
        <v xml:space="preserve">舗装面積　約５万ｍ２、床版防水工　約３．５千ｍ２
</v>
      </c>
    </row>
    <row r="48" spans="1:16" ht="33.75" x14ac:dyDescent="0.4">
      <c r="A48" s="22">
        <v>40</v>
      </c>
      <c r="B48" s="23" t="s">
        <v>33</v>
      </c>
      <c r="C48" s="23" t="s">
        <v>22</v>
      </c>
      <c r="D48" s="23" t="s">
        <v>23</v>
      </c>
      <c r="E48" s="23" t="s">
        <v>33</v>
      </c>
      <c r="F48" s="23" t="s">
        <v>189</v>
      </c>
      <c r="G48" s="23" t="s">
        <v>195</v>
      </c>
      <c r="H48" s="23" t="s">
        <v>196</v>
      </c>
      <c r="I48" s="23" t="s">
        <v>85</v>
      </c>
      <c r="J48" s="23" t="s">
        <v>197</v>
      </c>
      <c r="K48" s="23" t="s">
        <v>30</v>
      </c>
      <c r="L48" s="23" t="s">
        <v>30</v>
      </c>
      <c r="M48" s="23"/>
      <c r="N48" s="23" t="s">
        <v>31</v>
      </c>
      <c r="O48" s="23" t="s">
        <v>194</v>
      </c>
      <c r="P48" s="24" t="str">
        <f t="shared" si="0"/>
        <v xml:space="preserve">舗装面積　約５万ｍ２、床版防水工　約８千ｍ２
</v>
      </c>
    </row>
    <row r="49" spans="1:16" ht="33.75" x14ac:dyDescent="0.4">
      <c r="A49" s="22">
        <v>41</v>
      </c>
      <c r="B49" s="23" t="s">
        <v>33</v>
      </c>
      <c r="C49" s="23" t="s">
        <v>22</v>
      </c>
      <c r="D49" s="23" t="s">
        <v>23</v>
      </c>
      <c r="E49" s="23" t="s">
        <v>33</v>
      </c>
      <c r="F49" s="23" t="s">
        <v>189</v>
      </c>
      <c r="G49" s="23" t="s">
        <v>198</v>
      </c>
      <c r="H49" s="23" t="s">
        <v>170</v>
      </c>
      <c r="I49" s="23" t="s">
        <v>129</v>
      </c>
      <c r="J49" s="23" t="s">
        <v>199</v>
      </c>
      <c r="K49" s="23" t="s">
        <v>30</v>
      </c>
      <c r="L49" s="23" t="s">
        <v>71</v>
      </c>
      <c r="M49" s="23"/>
      <c r="N49" s="23" t="s">
        <v>31</v>
      </c>
      <c r="O49" s="23" t="s">
        <v>194</v>
      </c>
      <c r="P49" s="24" t="str">
        <f t="shared" si="0"/>
        <v xml:space="preserve">舗装面積　約５万ｍ２、床版防水工　約９千ｍ２
</v>
      </c>
    </row>
    <row r="50" spans="1:16" ht="33.75" x14ac:dyDescent="0.4">
      <c r="A50" s="22">
        <v>42</v>
      </c>
      <c r="B50" s="23" t="s">
        <v>33</v>
      </c>
      <c r="C50" s="23" t="s">
        <v>22</v>
      </c>
      <c r="D50" s="23" t="s">
        <v>23</v>
      </c>
      <c r="E50" s="23" t="s">
        <v>33</v>
      </c>
      <c r="F50" s="23" t="s">
        <v>189</v>
      </c>
      <c r="G50" s="23" t="s">
        <v>200</v>
      </c>
      <c r="H50" s="23" t="s">
        <v>201</v>
      </c>
      <c r="I50" s="23" t="s">
        <v>202</v>
      </c>
      <c r="J50" s="23" t="s">
        <v>203</v>
      </c>
      <c r="K50" s="23" t="s">
        <v>30</v>
      </c>
      <c r="L50" s="23" t="s">
        <v>71</v>
      </c>
      <c r="M50" s="23"/>
      <c r="N50" s="23" t="s">
        <v>204</v>
      </c>
      <c r="O50" s="23" t="s">
        <v>194</v>
      </c>
      <c r="P50" s="24" t="str">
        <f t="shared" si="0"/>
        <v xml:space="preserve">美陵高架橋　床版増厚　約１．０万ｍ３
</v>
      </c>
    </row>
    <row r="51" spans="1:16" ht="45" x14ac:dyDescent="0.4">
      <c r="A51" s="22">
        <v>43</v>
      </c>
      <c r="B51" s="23" t="s">
        <v>33</v>
      </c>
      <c r="C51" s="23" t="s">
        <v>22</v>
      </c>
      <c r="D51" s="23" t="s">
        <v>23</v>
      </c>
      <c r="E51" s="23" t="s">
        <v>33</v>
      </c>
      <c r="F51" s="23" t="s">
        <v>89</v>
      </c>
      <c r="G51" s="23" t="s">
        <v>205</v>
      </c>
      <c r="H51" s="23" t="s">
        <v>206</v>
      </c>
      <c r="I51" s="23" t="s">
        <v>207</v>
      </c>
      <c r="J51" s="25" t="s">
        <v>208</v>
      </c>
      <c r="K51" s="23" t="s">
        <v>30</v>
      </c>
      <c r="L51" s="23" t="s">
        <v>30</v>
      </c>
      <c r="M51" s="23"/>
      <c r="N51" s="23" t="s">
        <v>112</v>
      </c>
      <c r="O51" s="23" t="s">
        <v>209</v>
      </c>
      <c r="P51" s="24" t="str">
        <f t="shared" si="0"/>
        <v xml:space="preserve">橋面積　約１．５千ｍ２
対象橋梁（ＳＴＡ．０跨道橋　約０．９千ｍ２・ＳＴＡ．７跨道橋　約０．６千ｍ２）
</v>
      </c>
    </row>
    <row r="52" spans="1:16" ht="33.75" x14ac:dyDescent="0.4">
      <c r="A52" s="22">
        <v>44</v>
      </c>
      <c r="B52" s="18" t="s">
        <v>33</v>
      </c>
      <c r="C52" s="18" t="s">
        <v>22</v>
      </c>
      <c r="D52" s="18" t="s">
        <v>72</v>
      </c>
      <c r="E52" s="18" t="s">
        <v>33</v>
      </c>
      <c r="F52" s="19" t="s">
        <v>89</v>
      </c>
      <c r="G52" s="18" t="s">
        <v>210</v>
      </c>
      <c r="H52" s="19" t="s">
        <v>81</v>
      </c>
      <c r="I52" s="18" t="s">
        <v>54</v>
      </c>
      <c r="J52" s="19" t="s">
        <v>72</v>
      </c>
      <c r="K52" s="23" t="s">
        <v>76</v>
      </c>
      <c r="L52" s="23" t="s">
        <v>87</v>
      </c>
      <c r="M52" s="18"/>
      <c r="N52" s="19" t="s">
        <v>72</v>
      </c>
      <c r="O52" s="25" t="s">
        <v>72</v>
      </c>
      <c r="P52" s="24" t="str">
        <f t="shared" si="0"/>
        <v xml:space="preserve">未定
</v>
      </c>
    </row>
    <row r="53" spans="1:16" ht="33.75" x14ac:dyDescent="0.4">
      <c r="A53" s="22">
        <v>45</v>
      </c>
      <c r="B53" s="18" t="s">
        <v>33</v>
      </c>
      <c r="C53" s="18" t="s">
        <v>22</v>
      </c>
      <c r="D53" s="18" t="s">
        <v>72</v>
      </c>
      <c r="E53" s="18" t="s">
        <v>33</v>
      </c>
      <c r="F53" s="19" t="s">
        <v>89</v>
      </c>
      <c r="G53" s="18" t="s">
        <v>211</v>
      </c>
      <c r="H53" s="19" t="s">
        <v>37</v>
      </c>
      <c r="I53" s="18" t="s">
        <v>212</v>
      </c>
      <c r="J53" s="19" t="s">
        <v>72</v>
      </c>
      <c r="K53" s="19" t="s">
        <v>86</v>
      </c>
      <c r="L53" s="19" t="s">
        <v>87</v>
      </c>
      <c r="M53" s="18"/>
      <c r="N53" s="19" t="s">
        <v>72</v>
      </c>
      <c r="O53" s="20" t="s">
        <v>72</v>
      </c>
      <c r="P53" s="24" t="str">
        <f t="shared" si="0"/>
        <v xml:space="preserve">未定
</v>
      </c>
    </row>
    <row r="54" spans="1:16" ht="33.75" x14ac:dyDescent="0.4">
      <c r="A54" s="22">
        <v>46</v>
      </c>
      <c r="B54" s="23" t="s">
        <v>33</v>
      </c>
      <c r="C54" s="23" t="s">
        <v>22</v>
      </c>
      <c r="D54" s="23" t="s">
        <v>23</v>
      </c>
      <c r="E54" s="23" t="s">
        <v>33</v>
      </c>
      <c r="F54" s="23" t="s">
        <v>114</v>
      </c>
      <c r="G54" s="23" t="s">
        <v>213</v>
      </c>
      <c r="H54" s="23" t="s">
        <v>214</v>
      </c>
      <c r="I54" s="23" t="s">
        <v>215</v>
      </c>
      <c r="J54" s="23" t="s">
        <v>216</v>
      </c>
      <c r="K54" s="23" t="s">
        <v>30</v>
      </c>
      <c r="L54" s="23" t="s">
        <v>71</v>
      </c>
      <c r="M54" s="23"/>
      <c r="N54" s="23" t="s">
        <v>112</v>
      </c>
      <c r="O54" s="23" t="s">
        <v>209</v>
      </c>
      <c r="P54" s="24" t="str">
        <f t="shared" si="0"/>
        <v xml:space="preserve">鋼重　約０．６千ｔ
</v>
      </c>
    </row>
    <row r="55" spans="1:16" ht="33.75" x14ac:dyDescent="0.4">
      <c r="A55" s="22">
        <v>47</v>
      </c>
      <c r="B55" s="18" t="s">
        <v>33</v>
      </c>
      <c r="C55" s="18" t="s">
        <v>22</v>
      </c>
      <c r="D55" s="18" t="s">
        <v>23</v>
      </c>
      <c r="E55" s="18" t="s">
        <v>33</v>
      </c>
      <c r="F55" s="19" t="s">
        <v>114</v>
      </c>
      <c r="G55" s="23" t="s">
        <v>217</v>
      </c>
      <c r="H55" s="19" t="s">
        <v>218</v>
      </c>
      <c r="I55" s="18" t="s">
        <v>212</v>
      </c>
      <c r="J55" s="19" t="s">
        <v>219</v>
      </c>
      <c r="K55" s="18" t="s">
        <v>30</v>
      </c>
      <c r="L55" s="19" t="s">
        <v>71</v>
      </c>
      <c r="M55" s="18"/>
      <c r="N55" s="19" t="s">
        <v>112</v>
      </c>
      <c r="O55" s="25" t="s">
        <v>209</v>
      </c>
      <c r="P55" s="24" t="str">
        <f t="shared" si="0"/>
        <v xml:space="preserve">鋼重　約４００ｔ
</v>
      </c>
    </row>
    <row r="56" spans="1:16" ht="56.25" x14ac:dyDescent="0.4">
      <c r="A56" s="22">
        <v>48</v>
      </c>
      <c r="B56" s="23" t="s">
        <v>33</v>
      </c>
      <c r="C56" s="23" t="s">
        <v>22</v>
      </c>
      <c r="D56" s="23" t="s">
        <v>23</v>
      </c>
      <c r="E56" s="23" t="s">
        <v>33</v>
      </c>
      <c r="F56" s="23" t="s">
        <v>134</v>
      </c>
      <c r="G56" s="23" t="s">
        <v>220</v>
      </c>
      <c r="H56" s="23" t="s">
        <v>221</v>
      </c>
      <c r="I56" s="23" t="s">
        <v>82</v>
      </c>
      <c r="J56" s="23" t="s">
        <v>222</v>
      </c>
      <c r="K56" s="23" t="s">
        <v>40</v>
      </c>
      <c r="L56" s="23" t="s">
        <v>30</v>
      </c>
      <c r="M56" s="23" t="s">
        <v>41</v>
      </c>
      <c r="N56" s="23" t="s">
        <v>23</v>
      </c>
      <c r="O56" s="23" t="s">
        <v>148</v>
      </c>
      <c r="P56" s="24" t="str">
        <f t="shared" si="0"/>
        <v xml:space="preserve">橋脚補強工　４８橋脚（炭素繊維巻立て工４８橋脚）、落橋防止構造工　３３箇所　、支承取替工　４箇所、水平力分担構造工　６８箇所、横変位制限工　４箇所
対象橋梁（松原高架橋、松原Ｆランプ第１橋、松原Ｆランプ第２橋、松原Ｆランプ第３橋）
</v>
      </c>
    </row>
    <row r="57" spans="1:16" ht="33.75" x14ac:dyDescent="0.4">
      <c r="A57" s="22">
        <v>49</v>
      </c>
      <c r="B57" s="18" t="s">
        <v>33</v>
      </c>
      <c r="C57" s="18" t="s">
        <v>22</v>
      </c>
      <c r="D57" s="18" t="s">
        <v>23</v>
      </c>
      <c r="E57" s="18" t="s">
        <v>33</v>
      </c>
      <c r="F57" s="19" t="s">
        <v>134</v>
      </c>
      <c r="G57" s="18" t="s">
        <v>223</v>
      </c>
      <c r="H57" s="19" t="s">
        <v>224</v>
      </c>
      <c r="I57" s="18" t="s">
        <v>110</v>
      </c>
      <c r="J57" s="19" t="s">
        <v>225</v>
      </c>
      <c r="K57" s="18" t="s">
        <v>30</v>
      </c>
      <c r="L57" s="19" t="s">
        <v>71</v>
      </c>
      <c r="M57" s="18"/>
      <c r="N57" s="19" t="s">
        <v>31</v>
      </c>
      <c r="O57" s="25" t="s">
        <v>32</v>
      </c>
      <c r="P57" s="24" t="str">
        <f t="shared" si="0"/>
        <v xml:space="preserve">橋脚補強　約５基（炭素繊維巻立）、支承取替　約７０基
</v>
      </c>
    </row>
    <row r="58" spans="1:16" ht="33.75" x14ac:dyDescent="0.4">
      <c r="A58" s="22">
        <v>50</v>
      </c>
      <c r="B58" s="18" t="s">
        <v>33</v>
      </c>
      <c r="C58" s="18" t="s">
        <v>22</v>
      </c>
      <c r="D58" s="18" t="s">
        <v>72</v>
      </c>
      <c r="E58" s="18" t="s">
        <v>33</v>
      </c>
      <c r="F58" s="19" t="s">
        <v>139</v>
      </c>
      <c r="G58" s="23" t="s">
        <v>226</v>
      </c>
      <c r="H58" s="19" t="s">
        <v>227</v>
      </c>
      <c r="I58" s="18" t="s">
        <v>228</v>
      </c>
      <c r="J58" s="23" t="s">
        <v>72</v>
      </c>
      <c r="K58" s="19" t="s">
        <v>83</v>
      </c>
      <c r="L58" s="19" t="s">
        <v>76</v>
      </c>
      <c r="M58" s="18"/>
      <c r="N58" s="19" t="s">
        <v>72</v>
      </c>
      <c r="O58" s="20" t="s">
        <v>72</v>
      </c>
      <c r="P58" s="24" t="str">
        <f t="shared" si="0"/>
        <v xml:space="preserve">未定
</v>
      </c>
    </row>
    <row r="59" spans="1:16" ht="90" x14ac:dyDescent="0.4">
      <c r="A59" s="22">
        <v>51</v>
      </c>
      <c r="B59" s="23" t="s">
        <v>33</v>
      </c>
      <c r="C59" s="23" t="s">
        <v>22</v>
      </c>
      <c r="D59" s="23" t="s">
        <v>23</v>
      </c>
      <c r="E59" s="23" t="s">
        <v>33</v>
      </c>
      <c r="F59" s="23" t="s">
        <v>139</v>
      </c>
      <c r="G59" s="23" t="s">
        <v>229</v>
      </c>
      <c r="H59" s="23" t="s">
        <v>230</v>
      </c>
      <c r="I59" s="23" t="s">
        <v>231</v>
      </c>
      <c r="J59" s="23" t="s">
        <v>232</v>
      </c>
      <c r="K59" s="23" t="s">
        <v>30</v>
      </c>
      <c r="L59" s="23" t="s">
        <v>71</v>
      </c>
      <c r="M59" s="23"/>
      <c r="N59" s="23" t="s">
        <v>31</v>
      </c>
      <c r="O59" s="23" t="s">
        <v>194</v>
      </c>
      <c r="P59" s="24" t="str">
        <f t="shared" si="0"/>
        <v xml:space="preserve">対象管理施設（山陽姫路西ＩＣ）
　雪氷詰所　内部改修　ＲＣ造　２階建　約１００ｍ２（付帯する電気・機械設備を含む）
　雪氷詰所　新築　Ｓ造　２階建　約３００ｍ２（付帯する電気・機械設備を含む）
　資機材庫　新築　Ｓ造　２階建　約６００ｍ２（付帯する電気・機械設備を含む）
対象休憩施設（福石ＰＡ　上り線）
　流量調整槽　増設　ＲＣ造　５０ｍ３（付帯する電気・機械設備を含む）
</v>
      </c>
    </row>
    <row r="60" spans="1:16" ht="315" x14ac:dyDescent="0.4">
      <c r="A60" s="22">
        <v>52</v>
      </c>
      <c r="B60" s="23" t="s">
        <v>33</v>
      </c>
      <c r="C60" s="23" t="s">
        <v>22</v>
      </c>
      <c r="D60" s="23" t="s">
        <v>23</v>
      </c>
      <c r="E60" s="23" t="s">
        <v>33</v>
      </c>
      <c r="F60" s="23" t="s">
        <v>139</v>
      </c>
      <c r="G60" s="23" t="s">
        <v>233</v>
      </c>
      <c r="H60" s="23" t="s">
        <v>234</v>
      </c>
      <c r="I60" s="23" t="s">
        <v>85</v>
      </c>
      <c r="J60" s="23" t="s">
        <v>235</v>
      </c>
      <c r="K60" s="23" t="s">
        <v>30</v>
      </c>
      <c r="L60" s="23" t="s">
        <v>71</v>
      </c>
      <c r="M60" s="23"/>
      <c r="N60" s="23" t="s">
        <v>31</v>
      </c>
      <c r="O60" s="23" t="s">
        <v>236</v>
      </c>
      <c r="P60" s="24" t="str">
        <f t="shared" si="0"/>
        <v xml:space="preserve">対象管理施設（舞鶴西ＩＣ）
　雪氷詰所　内部改修　Ｓ造　平屋建　約３０ｍ２
　雪氷詰所　新築　Ｓ造　２階建　約１５０ｍ２（付帯する電気・機械設備を含む）
　薬剤庫　内部改修　ＲＣ造　２階建　約１００ｍ２（付帯する電気・機械設備を含む）
対象管理施設（舞鶴東ＩＣ）
　雪氷詰所　新築　Ｓ造　平屋建　約４０ｍ２（付帯する電気・機械設備を含む）
　雪氷詰所　内部改修　Ｓ造　平屋建　約３０ｍ２（付帯する電気・機械設備を含む）
　監視員詰所　内部改修　Ｓ造　平屋建　約５０ｍ２（付帯する電気・機械設備を含む）
対象管理施設（大飯高浜ＩＣ）
　電気室　内部改修　Ｓ造　平屋建　約５ｍ２（付帯する電気・機械設備を含む）
　電気室　空気調和設備　新設　対象面積　５ｍ２
対象管理施設（小浜ＩＣ）
　雪氷詰所　新築　Ｓ造　２階建　約１００ｍ２（付帯する電気・機械設備を含む）
　監視員詰所　内部改修　Ｓ造　平屋建　約５０ｍ２（付帯する電気・機械設備を含む）
　料金所　落下対策（天井／空調）　Ｓ造　平屋建　約５０ｍ２（付帯する電気・機械設備を含む）
　料金所　空気調和設備　更新　対象面積　１００ｍ２
対象管理施設（小浜西ＩＣ）
　雪氷詰所　内部改修　Ｓ造　平屋建　約５０ｍ２（付帯する電気・機械設備を含む）
　電気室　内部改修　Ｓ造　平屋建　約５ｍ２（付帯する電気・機械設備を含む）
　電気室　空気調和設備　新設　対象面積　５ｍ２
対象管理施設（綾部ＩＣ）
　雪氷詰所　内部改修　Ｓ造　平屋建　約５０ｍ２（付帯する電気・機械設備を含む）
対象休憩施設（舞鶴ＰＡ）
　浄化槽設備　撤去　ＦＲＰ製　１０８人槽（付帯する電気・機械設備を含む）
　前処理槽設備　撤去　ＲＣ造　平屋建　約２０ｍ２（付帯する電気・機械設備を含む）
　下水接続　一式（付帯する電気・機械設備を含む）
</v>
      </c>
    </row>
    <row r="61" spans="1:16" ht="101.25" x14ac:dyDescent="0.4">
      <c r="A61" s="22">
        <v>53</v>
      </c>
      <c r="B61" s="23" t="s">
        <v>33</v>
      </c>
      <c r="C61" s="23" t="s">
        <v>22</v>
      </c>
      <c r="D61" s="23" t="s">
        <v>23</v>
      </c>
      <c r="E61" s="23" t="s">
        <v>33</v>
      </c>
      <c r="F61" s="23" t="s">
        <v>139</v>
      </c>
      <c r="G61" s="23" t="s">
        <v>237</v>
      </c>
      <c r="H61" s="23" t="s">
        <v>238</v>
      </c>
      <c r="I61" s="23" t="s">
        <v>239</v>
      </c>
      <c r="J61" s="23" t="s">
        <v>240</v>
      </c>
      <c r="K61" s="23" t="s">
        <v>30</v>
      </c>
      <c r="L61" s="23" t="s">
        <v>71</v>
      </c>
      <c r="M61" s="23"/>
      <c r="N61" s="23" t="s">
        <v>31</v>
      </c>
      <c r="O61" s="23" t="s">
        <v>236</v>
      </c>
      <c r="P61" s="24" t="str">
        <f t="shared" si="0"/>
        <v xml:space="preserve">対象管理施設（久御山ＪＣＴ）
　雪氷詰所　新築　Ｓ造　２階建　約３００ｍ２（付帯する電気・機械設備を含む）
　雪氷詰所　内部改修　ＲＣ造　２階建　約１００ｍ２（付帯する電気・機械設備を含む）
対象管理施設（篠ＴＢ）
　料金所　内部改修　ＲＣ造　２階建　　約３００ｍ２（付帯する電気・機械設備を含む）
対象管理施設（新名神京都事務所）
　事務所棟　内部改修　Ｓ造　２階建　約２００㎡（付帯する電気・機械設備を含む）
</v>
      </c>
    </row>
    <row r="62" spans="1:16" ht="258.75" x14ac:dyDescent="0.4">
      <c r="A62" s="22">
        <v>54</v>
      </c>
      <c r="B62" s="23" t="s">
        <v>33</v>
      </c>
      <c r="C62" s="23" t="s">
        <v>22</v>
      </c>
      <c r="D62" s="23" t="s">
        <v>23</v>
      </c>
      <c r="E62" s="23" t="s">
        <v>33</v>
      </c>
      <c r="F62" s="23" t="s">
        <v>139</v>
      </c>
      <c r="G62" s="23" t="s">
        <v>241</v>
      </c>
      <c r="H62" s="23" t="s">
        <v>242</v>
      </c>
      <c r="I62" s="23" t="s">
        <v>243</v>
      </c>
      <c r="J62" s="23" t="s">
        <v>244</v>
      </c>
      <c r="K62" s="23" t="s">
        <v>30</v>
      </c>
      <c r="L62" s="23" t="s">
        <v>76</v>
      </c>
      <c r="M62" s="23"/>
      <c r="N62" s="23" t="s">
        <v>31</v>
      </c>
      <c r="O62" s="23" t="s">
        <v>194</v>
      </c>
      <c r="P62" s="24" t="str">
        <f t="shared" si="0"/>
        <v xml:space="preserve">対象管理施設（たじはやＴＢ）
　料金収受員通路　新築　Ｓ造　２階建　約１００ｍ２（下り線５）（付帯する電気・機械設備を含む）
　料金収受員通路　新築　Ｓ造　２階建　約１００ｍ２（上り線６）（付帯する電気・機械設備を含む）
対象管理施設（羽曳野東ＩＣ）
　料金所　内部改修　Ｓ造　平屋建　約１０ｍ２（付帯する電気・機械設備を含む）
　料金所　落下対策（天井／空調）　Ｓ造　平屋建　約１０ｍ２
対象管理施設（太子ＴＢ）
　料金所　内部改修　Ｓ造　２階建　約１５０ｍ２（付帯する電気・機械設備を含む）
　料金所　落下対策（天井／空調）　Ｓ造　２階建　約５０ｍ２
対象管理施設（太子ＩＣ）
　料金収受員通路　新築　Ｓ造　２階建　約３０ｍ２（出口２）（付帯する電気・機械設備を含む）
対象管理施設（菱木ＴＢ）
　料金収受員通路　改修　Ｓ造　２階建　約５ｍ２（付帯する電気・機械設備を含む）
対象休憩施設（香芝ＳＡ（上り線））
　店舗　空気調和設備　更新　対象面積　１５００ｍ２
対象休憩施設（香芝ＳＡ（下り線））
　店舗　空気調和設備　更新　対象面積　１０００ｍ２
対象休憩施設（天理ＰＡ（上り線））
　店舗　空気調和設備　更新　対象面積　４００ｍ２
対象休憩施設（天理ＰＡ（下り線））
　店舗　空気調和設備　更新　対象面積　４００ｍ２
</v>
      </c>
    </row>
    <row r="63" spans="1:16" ht="191.25" x14ac:dyDescent="0.4">
      <c r="A63" s="22">
        <v>55</v>
      </c>
      <c r="B63" s="23" t="s">
        <v>33</v>
      </c>
      <c r="C63" s="23" t="s">
        <v>22</v>
      </c>
      <c r="D63" s="23" t="s">
        <v>23</v>
      </c>
      <c r="E63" s="23" t="s">
        <v>33</v>
      </c>
      <c r="F63" s="23" t="s">
        <v>139</v>
      </c>
      <c r="G63" s="23" t="s">
        <v>245</v>
      </c>
      <c r="H63" s="23" t="s">
        <v>246</v>
      </c>
      <c r="I63" s="23" t="s">
        <v>247</v>
      </c>
      <c r="J63" s="23" t="s">
        <v>248</v>
      </c>
      <c r="K63" s="23" t="s">
        <v>30</v>
      </c>
      <c r="L63" s="23" t="s">
        <v>71</v>
      </c>
      <c r="M63" s="23"/>
      <c r="N63" s="23" t="s">
        <v>31</v>
      </c>
      <c r="O63" s="23" t="s">
        <v>194</v>
      </c>
      <c r="P63" s="24" t="str">
        <f t="shared" si="0"/>
        <v xml:space="preserve">【給油所改修】
キャノピー　解体　Ｓ造　２００ｍ２　１棟（付帯する電気・機械設備を含む）
キャノピー　新築　Ｓ造　２００ｍ２　１棟（付帯する電気・機械設備を含む）
事務所棟　解体　Ｓ造　５０ｍ２　１棟（付帯する電気・機械設備を含む）
事務所棟　新築　Ｓ造　５０ｍ２　１棟（付帯する電気・機械設備を含む）
タンク　更新　４０ｋＬ　２基
給油設備　更新　（給油送水管、通気管、電気配管改修工事を含む）
対象休憩施設（西宮名塩ＳＡ（上））
店舗棟　改修　ＲＣ造　９００ｍ２　１棟（天井改修）
店舗棟　改修　ＲＣ造　１２５０ｍ２　１棟（天井改修）
店舗棟　空調更新　対象面積　７００ｍ２　１棟
店舗棟　空調更新　対象面積　９００ｍ２（附帯する配管更新を含む）
店舗棟　空調更新　対象面積　１２５０ｍ２（附帯する配管更新を含む）
対象休憩施設（西宮名塩ＳＡ（上下）、赤松ＰＡ（下））
</v>
      </c>
    </row>
    <row r="64" spans="1:16" ht="33.75" x14ac:dyDescent="0.4">
      <c r="A64" s="22">
        <v>56</v>
      </c>
      <c r="B64" s="23" t="s">
        <v>33</v>
      </c>
      <c r="C64" s="23" t="s">
        <v>22</v>
      </c>
      <c r="D64" s="23" t="s">
        <v>72</v>
      </c>
      <c r="E64" s="23" t="s">
        <v>33</v>
      </c>
      <c r="F64" s="23" t="s">
        <v>249</v>
      </c>
      <c r="G64" s="23" t="s">
        <v>250</v>
      </c>
      <c r="H64" s="23" t="s">
        <v>251</v>
      </c>
      <c r="I64" s="23" t="s">
        <v>129</v>
      </c>
      <c r="J64" s="23" t="s">
        <v>72</v>
      </c>
      <c r="K64" s="23" t="s">
        <v>71</v>
      </c>
      <c r="L64" s="23" t="s">
        <v>76</v>
      </c>
      <c r="M64" s="23"/>
      <c r="N64" s="23" t="s">
        <v>72</v>
      </c>
      <c r="O64" s="23" t="s">
        <v>72</v>
      </c>
      <c r="P64" s="24" t="str">
        <f t="shared" si="0"/>
        <v xml:space="preserve">未定
</v>
      </c>
    </row>
    <row r="65" spans="1:16" ht="90" x14ac:dyDescent="0.4">
      <c r="A65" s="22">
        <v>57</v>
      </c>
      <c r="B65" s="23" t="s">
        <v>33</v>
      </c>
      <c r="C65" s="23" t="s">
        <v>22</v>
      </c>
      <c r="D65" s="23" t="s">
        <v>23</v>
      </c>
      <c r="E65" s="23" t="s">
        <v>33</v>
      </c>
      <c r="F65" s="23" t="s">
        <v>252</v>
      </c>
      <c r="G65" s="23" t="s">
        <v>253</v>
      </c>
      <c r="H65" s="23" t="s">
        <v>254</v>
      </c>
      <c r="I65" s="23" t="s">
        <v>79</v>
      </c>
      <c r="J65" s="23" t="s">
        <v>255</v>
      </c>
      <c r="K65" s="23" t="s">
        <v>30</v>
      </c>
      <c r="L65" s="23" t="s">
        <v>30</v>
      </c>
      <c r="M65" s="23"/>
      <c r="N65" s="23" t="s">
        <v>31</v>
      </c>
      <c r="O65" s="23" t="s">
        <v>32</v>
      </c>
      <c r="P65" s="24" t="str">
        <f t="shared" si="0"/>
        <v xml:space="preserve">防災受信盤　１面（トンネル延長　約０．５ｋｍ）
防災受信盤　１面（トンネル延長　約０．５Ｋｍ）
防災受信盤　　１面　（トンネル延長　約１ｋｍ）
防災本管　約１ｋｍ　（トンネル延長　約１ｋｍ）
消火栓　約２４０基（トンネル延長　約５．５Ｋｍ）
水噴霧自動弁　約１７０基（トンネル延長　約４．５ｋｍ）
</v>
      </c>
    </row>
    <row r="66" spans="1:16" ht="45" x14ac:dyDescent="0.4">
      <c r="A66" s="22">
        <v>58</v>
      </c>
      <c r="B66" s="23" t="s">
        <v>33</v>
      </c>
      <c r="C66" s="23" t="s">
        <v>22</v>
      </c>
      <c r="D66" s="23" t="s">
        <v>23</v>
      </c>
      <c r="E66" s="23" t="s">
        <v>33</v>
      </c>
      <c r="F66" s="23" t="s">
        <v>256</v>
      </c>
      <c r="G66" s="23" t="s">
        <v>257</v>
      </c>
      <c r="H66" s="23" t="s">
        <v>68</v>
      </c>
      <c r="I66" s="23" t="s">
        <v>228</v>
      </c>
      <c r="J66" s="23" t="s">
        <v>258</v>
      </c>
      <c r="K66" s="23" t="s">
        <v>30</v>
      </c>
      <c r="L66" s="23" t="s">
        <v>71</v>
      </c>
      <c r="M66" s="23"/>
      <c r="N66" s="23" t="s">
        <v>23</v>
      </c>
      <c r="O66" s="23" t="s">
        <v>32</v>
      </c>
      <c r="P66" s="24" t="str">
        <f t="shared" si="0"/>
        <v xml:space="preserve">延長　約３０ｋｍ、交通規制、路面清掃、排水こう清掃、事故復旧工事、雪氷対策作業、植栽作業、補修工事
</v>
      </c>
    </row>
    <row r="67" spans="1:16" ht="101.25" x14ac:dyDescent="0.4">
      <c r="A67" s="22">
        <v>59</v>
      </c>
      <c r="B67" s="23" t="s">
        <v>33</v>
      </c>
      <c r="C67" s="23" t="s">
        <v>259</v>
      </c>
      <c r="D67" s="23" t="s">
        <v>260</v>
      </c>
      <c r="E67" s="23" t="s">
        <v>33</v>
      </c>
      <c r="F67" s="23" t="s">
        <v>35</v>
      </c>
      <c r="G67" s="23" t="s">
        <v>261</v>
      </c>
      <c r="H67" s="23" t="s">
        <v>262</v>
      </c>
      <c r="I67" s="23" t="s">
        <v>120</v>
      </c>
      <c r="J67" s="23" t="s">
        <v>263</v>
      </c>
      <c r="K67" s="23" t="s">
        <v>30</v>
      </c>
      <c r="L67" s="23" t="s">
        <v>30</v>
      </c>
      <c r="M67" s="23"/>
      <c r="N67" s="23" t="s">
        <v>23</v>
      </c>
      <c r="O67" s="23" t="s">
        <v>43</v>
      </c>
      <c r="P67" s="24" t="str">
        <f t="shared" si="0"/>
        <v xml:space="preserve">橋脚補強　約９５基（ＲＣ巻立て　約７０基、炭素繊維巻立て　約３０基、鋼板巻立て　１基）、落橋防止構造　約２４５基、支承取替工　約５基、水平力分担構造　約１０基、横変位拘束構造　約１５基、縁端拡幅構造　約１５基、制震ダンパー　約１０基、段差防止工　約５基
◆対象橋梁　１０橋（橘本橋（上）、吉備高架橋（上）、藤並高架橋（Ｅランプ）、水尻高架橋（Ｂランプ）、熊井第三高架橋（本線）、熊井第三高架橋（Ｂランプ）、山田高架橋（本線）、山田高架橋（Ｄランプ）、広川第二橋、御坊ＩＣ（Ｄランプ））
</v>
      </c>
    </row>
    <row r="68" spans="1:16" ht="33.75" x14ac:dyDescent="0.4">
      <c r="A68" s="22">
        <v>60</v>
      </c>
      <c r="B68" s="18" t="s">
        <v>33</v>
      </c>
      <c r="C68" s="18" t="s">
        <v>259</v>
      </c>
      <c r="D68" s="18" t="s">
        <v>23</v>
      </c>
      <c r="E68" s="18" t="s">
        <v>33</v>
      </c>
      <c r="F68" s="19" t="s">
        <v>35</v>
      </c>
      <c r="G68" s="18" t="s">
        <v>264</v>
      </c>
      <c r="H68" s="19" t="s">
        <v>265</v>
      </c>
      <c r="I68" s="23" t="s">
        <v>146</v>
      </c>
      <c r="J68" s="19" t="s">
        <v>266</v>
      </c>
      <c r="K68" s="23" t="s">
        <v>30</v>
      </c>
      <c r="L68" s="19" t="s">
        <v>30</v>
      </c>
      <c r="M68" s="18"/>
      <c r="N68" s="23" t="s">
        <v>267</v>
      </c>
      <c r="O68" s="25" t="s">
        <v>43</v>
      </c>
      <c r="P68" s="24" t="str">
        <f t="shared" si="0"/>
        <v xml:space="preserve">延長約１ｋｍ
</v>
      </c>
    </row>
    <row r="69" spans="1:16" ht="33.75" x14ac:dyDescent="0.4">
      <c r="A69" s="22">
        <v>61</v>
      </c>
      <c r="B69" s="18" t="s">
        <v>33</v>
      </c>
      <c r="C69" s="18" t="s">
        <v>259</v>
      </c>
      <c r="D69" s="18" t="s">
        <v>23</v>
      </c>
      <c r="E69" s="18" t="s">
        <v>33</v>
      </c>
      <c r="F69" s="19" t="s">
        <v>35</v>
      </c>
      <c r="G69" s="18" t="s">
        <v>268</v>
      </c>
      <c r="H69" s="19" t="s">
        <v>265</v>
      </c>
      <c r="I69" s="18" t="s">
        <v>269</v>
      </c>
      <c r="J69" s="19" t="s">
        <v>270</v>
      </c>
      <c r="K69" s="18" t="s">
        <v>30</v>
      </c>
      <c r="L69" s="19" t="s">
        <v>71</v>
      </c>
      <c r="M69" s="18"/>
      <c r="N69" s="19" t="s">
        <v>23</v>
      </c>
      <c r="O69" s="20" t="s">
        <v>148</v>
      </c>
      <c r="P69" s="24" t="str">
        <f t="shared" si="0"/>
        <v xml:space="preserve">延長約１．３ｋｍ
</v>
      </c>
    </row>
    <row r="70" spans="1:16" ht="33.75" x14ac:dyDescent="0.4">
      <c r="A70" s="22">
        <v>62</v>
      </c>
      <c r="B70" s="23" t="s">
        <v>33</v>
      </c>
      <c r="C70" s="23" t="s">
        <v>259</v>
      </c>
      <c r="D70" s="23" t="s">
        <v>23</v>
      </c>
      <c r="E70" s="23" t="s">
        <v>33</v>
      </c>
      <c r="F70" s="23" t="s">
        <v>154</v>
      </c>
      <c r="G70" s="23" t="s">
        <v>271</v>
      </c>
      <c r="H70" s="23" t="s">
        <v>272</v>
      </c>
      <c r="I70" s="23" t="s">
        <v>239</v>
      </c>
      <c r="J70" s="23" t="s">
        <v>273</v>
      </c>
      <c r="K70" s="23" t="s">
        <v>30</v>
      </c>
      <c r="L70" s="23" t="s">
        <v>71</v>
      </c>
      <c r="M70" s="23"/>
      <c r="N70" s="23" t="s">
        <v>23</v>
      </c>
      <c r="O70" s="23" t="s">
        <v>23</v>
      </c>
      <c r="P70" s="24" t="str">
        <f t="shared" si="0"/>
        <v xml:space="preserve">桁端補修　約２０箇所
</v>
      </c>
    </row>
    <row r="71" spans="1:16" ht="33.75" x14ac:dyDescent="0.4">
      <c r="A71" s="22">
        <v>63</v>
      </c>
      <c r="B71" s="18" t="s">
        <v>33</v>
      </c>
      <c r="C71" s="18" t="s">
        <v>259</v>
      </c>
      <c r="D71" s="18" t="s">
        <v>72</v>
      </c>
      <c r="E71" s="18" t="s">
        <v>33</v>
      </c>
      <c r="F71" s="19" t="s">
        <v>89</v>
      </c>
      <c r="G71" s="18" t="s">
        <v>274</v>
      </c>
      <c r="H71" s="19" t="s">
        <v>275</v>
      </c>
      <c r="I71" s="18" t="s">
        <v>276</v>
      </c>
      <c r="J71" s="19" t="s">
        <v>72</v>
      </c>
      <c r="K71" s="19" t="s">
        <v>83</v>
      </c>
      <c r="L71" s="19" t="s">
        <v>71</v>
      </c>
      <c r="M71" s="18"/>
      <c r="N71" s="19" t="s">
        <v>72</v>
      </c>
      <c r="O71" s="20" t="s">
        <v>72</v>
      </c>
      <c r="P71" s="24" t="str">
        <f t="shared" si="0"/>
        <v xml:space="preserve">未定
</v>
      </c>
    </row>
    <row r="72" spans="1:16" ht="33.75" x14ac:dyDescent="0.4">
      <c r="A72" s="22">
        <v>64</v>
      </c>
      <c r="B72" s="18" t="s">
        <v>33</v>
      </c>
      <c r="C72" s="18" t="s">
        <v>259</v>
      </c>
      <c r="D72" s="18" t="s">
        <v>23</v>
      </c>
      <c r="E72" s="18" t="s">
        <v>33</v>
      </c>
      <c r="F72" s="19" t="s">
        <v>114</v>
      </c>
      <c r="G72" s="18" t="s">
        <v>277</v>
      </c>
      <c r="H72" s="19" t="s">
        <v>206</v>
      </c>
      <c r="I72" s="18" t="s">
        <v>129</v>
      </c>
      <c r="J72" s="19" t="s">
        <v>130</v>
      </c>
      <c r="K72" s="23" t="s">
        <v>30</v>
      </c>
      <c r="L72" s="19" t="s">
        <v>30</v>
      </c>
      <c r="M72" s="18"/>
      <c r="N72" s="19" t="s">
        <v>23</v>
      </c>
      <c r="O72" s="25" t="s">
        <v>209</v>
      </c>
      <c r="P72" s="24" t="str">
        <f t="shared" si="0"/>
        <v xml:space="preserve">鋼重　約４．２千ｔ
</v>
      </c>
    </row>
    <row r="73" spans="1:16" ht="45" x14ac:dyDescent="0.4">
      <c r="A73" s="22">
        <v>65</v>
      </c>
      <c r="B73" s="18" t="s">
        <v>33</v>
      </c>
      <c r="C73" s="18" t="s">
        <v>259</v>
      </c>
      <c r="D73" s="18" t="s">
        <v>23</v>
      </c>
      <c r="E73" s="18" t="s">
        <v>33</v>
      </c>
      <c r="F73" s="19" t="s">
        <v>114</v>
      </c>
      <c r="G73" s="18" t="s">
        <v>278</v>
      </c>
      <c r="H73" s="19" t="s">
        <v>265</v>
      </c>
      <c r="I73" s="18" t="s">
        <v>92</v>
      </c>
      <c r="J73" s="19" t="s">
        <v>279</v>
      </c>
      <c r="K73" s="18" t="s">
        <v>30</v>
      </c>
      <c r="L73" s="19" t="s">
        <v>71</v>
      </c>
      <c r="M73" s="18"/>
      <c r="N73" s="19" t="s">
        <v>23</v>
      </c>
      <c r="O73" s="25" t="s">
        <v>43</v>
      </c>
      <c r="P73" s="24" t="str">
        <f t="shared" si="0"/>
        <v xml:space="preserve">鋼重　約３．５千ｔ
対象橋梁（上中野橋（下り線）　約０．１千ｔ・吉祥寺川橋　約２．５千ｔ・宮川橋　約０．９ｔ）
</v>
      </c>
    </row>
    <row r="74" spans="1:16" ht="33.75" x14ac:dyDescent="0.4">
      <c r="A74" s="22">
        <v>66</v>
      </c>
      <c r="B74" s="18" t="s">
        <v>33</v>
      </c>
      <c r="C74" s="18" t="s">
        <v>259</v>
      </c>
      <c r="D74" s="18" t="s">
        <v>23</v>
      </c>
      <c r="E74" s="18" t="s">
        <v>33</v>
      </c>
      <c r="F74" s="19" t="s">
        <v>114</v>
      </c>
      <c r="G74" s="18" t="s">
        <v>280</v>
      </c>
      <c r="H74" s="19" t="s">
        <v>128</v>
      </c>
      <c r="I74" s="18" t="s">
        <v>187</v>
      </c>
      <c r="J74" s="19" t="s">
        <v>281</v>
      </c>
      <c r="K74" s="18" t="s">
        <v>30</v>
      </c>
      <c r="L74" s="19" t="s">
        <v>71</v>
      </c>
      <c r="M74" s="18"/>
      <c r="N74" s="19" t="s">
        <v>23</v>
      </c>
      <c r="O74" s="20" t="s">
        <v>209</v>
      </c>
      <c r="P74" s="24" t="str">
        <f t="shared" ref="P74:P137" si="1">$J74&amp;"
"</f>
        <v xml:space="preserve">鋼重　約１．５千ｔ
</v>
      </c>
    </row>
    <row r="75" spans="1:16" ht="56.25" x14ac:dyDescent="0.4">
      <c r="A75" s="22">
        <v>67</v>
      </c>
      <c r="B75" s="23" t="s">
        <v>33</v>
      </c>
      <c r="C75" s="23" t="s">
        <v>259</v>
      </c>
      <c r="D75" s="23" t="s">
        <v>105</v>
      </c>
      <c r="E75" s="23" t="s">
        <v>33</v>
      </c>
      <c r="F75" s="23" t="s">
        <v>134</v>
      </c>
      <c r="G75" s="23" t="s">
        <v>282</v>
      </c>
      <c r="H75" s="23" t="s">
        <v>283</v>
      </c>
      <c r="I75" s="23" t="s">
        <v>146</v>
      </c>
      <c r="J75" s="25" t="s">
        <v>284</v>
      </c>
      <c r="K75" s="23" t="s">
        <v>40</v>
      </c>
      <c r="L75" s="23" t="s">
        <v>30</v>
      </c>
      <c r="M75" s="23" t="s">
        <v>41</v>
      </c>
      <c r="N75" s="23" t="s">
        <v>23</v>
      </c>
      <c r="O75" s="23" t="s">
        <v>285</v>
      </c>
      <c r="P75" s="24" t="str">
        <f t="shared" si="1"/>
        <v xml:space="preserve">ＲＣ中空床版取替　約１．０千ｍ２、鋼橋ＲＣ床版取替　約４．８千ｍ２、床版防水面積　約５．８万ｍ２、舗装面積　約５．８万ｍ２、支承取替工　約１８基
対象橋梁（上下線）：安倉高架橋、小浜橋、宝塚高架橋、神田高架橋
</v>
      </c>
    </row>
    <row r="76" spans="1:16" ht="67.5" x14ac:dyDescent="0.4">
      <c r="A76" s="22">
        <v>68</v>
      </c>
      <c r="B76" s="18" t="s">
        <v>33</v>
      </c>
      <c r="C76" s="18" t="s">
        <v>259</v>
      </c>
      <c r="D76" s="19" t="s">
        <v>105</v>
      </c>
      <c r="E76" s="18" t="s">
        <v>33</v>
      </c>
      <c r="F76" s="19" t="s">
        <v>134</v>
      </c>
      <c r="G76" s="18" t="s">
        <v>286</v>
      </c>
      <c r="H76" s="19" t="s">
        <v>287</v>
      </c>
      <c r="I76" s="18" t="s">
        <v>79</v>
      </c>
      <c r="J76" s="19" t="s">
        <v>288</v>
      </c>
      <c r="K76" s="18" t="s">
        <v>30</v>
      </c>
      <c r="L76" s="19" t="s">
        <v>71</v>
      </c>
      <c r="M76" s="18"/>
      <c r="N76" s="19" t="s">
        <v>23</v>
      </c>
      <c r="O76" s="20" t="s">
        <v>43</v>
      </c>
      <c r="P76" s="24" t="str">
        <f t="shared" si="1"/>
        <v xml:space="preserve">床版取替　約２．１千ｍ２
対象橋梁：有馬川橋（上下線）
床版防水面積　約１９千ｍ２
対象橋梁：尼子川橋（上下線）、東久保橋（上下線）、船坂川橋（上下線）
</v>
      </c>
    </row>
    <row r="77" spans="1:16" ht="45" x14ac:dyDescent="0.4">
      <c r="A77" s="22">
        <v>69</v>
      </c>
      <c r="B77" s="18" t="s">
        <v>33</v>
      </c>
      <c r="C77" s="18" t="s">
        <v>259</v>
      </c>
      <c r="D77" s="19" t="s">
        <v>105</v>
      </c>
      <c r="E77" s="18" t="s">
        <v>33</v>
      </c>
      <c r="F77" s="19" t="s">
        <v>134</v>
      </c>
      <c r="G77" s="18" t="s">
        <v>289</v>
      </c>
      <c r="H77" s="19" t="s">
        <v>290</v>
      </c>
      <c r="I77" s="18" t="s">
        <v>110</v>
      </c>
      <c r="J77" s="19" t="s">
        <v>291</v>
      </c>
      <c r="K77" s="18" t="s">
        <v>30</v>
      </c>
      <c r="L77" s="19" t="s">
        <v>76</v>
      </c>
      <c r="M77" s="18"/>
      <c r="N77" s="19" t="s">
        <v>23</v>
      </c>
      <c r="O77" s="20" t="s">
        <v>43</v>
      </c>
      <c r="P77" s="24" t="str">
        <f t="shared" si="1"/>
        <v xml:space="preserve">ＲＣ中空床版取替　約２．７千ｍ２、ＲＣ床版取替　約０．３千ｍ２
対象橋梁：松島高架橋（上下線）
</v>
      </c>
    </row>
    <row r="78" spans="1:16" ht="33.75" x14ac:dyDescent="0.4">
      <c r="A78" s="22">
        <v>70</v>
      </c>
      <c r="B78" s="18" t="s">
        <v>33</v>
      </c>
      <c r="C78" s="18" t="s">
        <v>259</v>
      </c>
      <c r="D78" s="19" t="s">
        <v>72</v>
      </c>
      <c r="E78" s="18" t="s">
        <v>33</v>
      </c>
      <c r="F78" s="19" t="s">
        <v>134</v>
      </c>
      <c r="G78" s="18" t="s">
        <v>292</v>
      </c>
      <c r="H78" s="19" t="s">
        <v>293</v>
      </c>
      <c r="I78" s="18" t="s">
        <v>239</v>
      </c>
      <c r="J78" s="19" t="s">
        <v>72</v>
      </c>
      <c r="K78" s="23" t="s">
        <v>71</v>
      </c>
      <c r="L78" s="23" t="s">
        <v>87</v>
      </c>
      <c r="M78" s="18"/>
      <c r="N78" s="23" t="s">
        <v>72</v>
      </c>
      <c r="O78" s="23" t="s">
        <v>72</v>
      </c>
      <c r="P78" s="24" t="str">
        <f t="shared" si="1"/>
        <v xml:space="preserve">未定
</v>
      </c>
    </row>
    <row r="79" spans="1:16" ht="45" x14ac:dyDescent="0.4">
      <c r="A79" s="22">
        <v>71</v>
      </c>
      <c r="B79" s="23" t="s">
        <v>33</v>
      </c>
      <c r="C79" s="23" t="s">
        <v>259</v>
      </c>
      <c r="D79" s="23" t="s">
        <v>23</v>
      </c>
      <c r="E79" s="23" t="s">
        <v>33</v>
      </c>
      <c r="F79" s="23" t="s">
        <v>256</v>
      </c>
      <c r="G79" s="23" t="s">
        <v>294</v>
      </c>
      <c r="H79" s="23" t="s">
        <v>295</v>
      </c>
      <c r="I79" s="23" t="s">
        <v>228</v>
      </c>
      <c r="J79" s="23" t="s">
        <v>296</v>
      </c>
      <c r="K79" s="23" t="s">
        <v>30</v>
      </c>
      <c r="L79" s="23" t="s">
        <v>30</v>
      </c>
      <c r="M79" s="23"/>
      <c r="N79" s="23" t="s">
        <v>23</v>
      </c>
      <c r="O79" s="23" t="s">
        <v>23</v>
      </c>
      <c r="P79" s="24" t="str">
        <f t="shared" si="1"/>
        <v xml:space="preserve">延長　約８５ｋｍ、交通規制、路面清掃、排水こう清掃、事故復旧工事、雪氷対策作業、植栽作業、補修工事
</v>
      </c>
    </row>
    <row r="80" spans="1:16" ht="45" x14ac:dyDescent="0.4">
      <c r="A80" s="22">
        <v>72</v>
      </c>
      <c r="B80" s="23" t="s">
        <v>33</v>
      </c>
      <c r="C80" s="23" t="s">
        <v>259</v>
      </c>
      <c r="D80" s="23" t="s">
        <v>23</v>
      </c>
      <c r="E80" s="23" t="s">
        <v>33</v>
      </c>
      <c r="F80" s="23" t="s">
        <v>256</v>
      </c>
      <c r="G80" s="23" t="s">
        <v>297</v>
      </c>
      <c r="H80" s="23" t="s">
        <v>298</v>
      </c>
      <c r="I80" s="23" t="s">
        <v>228</v>
      </c>
      <c r="J80" s="23" t="s">
        <v>299</v>
      </c>
      <c r="K80" s="23" t="s">
        <v>30</v>
      </c>
      <c r="L80" s="23" t="s">
        <v>30</v>
      </c>
      <c r="M80" s="23"/>
      <c r="N80" s="23" t="s">
        <v>23</v>
      </c>
      <c r="O80" s="23" t="s">
        <v>23</v>
      </c>
      <c r="P80" s="24" t="str">
        <f t="shared" si="1"/>
        <v xml:space="preserve">延長　約１２４ｋｍ、交通規制、路面清掃、排水こう清掃、事故復旧工事、雪氷対策作業、植栽作業、補修工事
</v>
      </c>
    </row>
    <row r="81" spans="1:16" ht="45" x14ac:dyDescent="0.4">
      <c r="A81" s="22">
        <v>73</v>
      </c>
      <c r="B81" s="23" t="s">
        <v>33</v>
      </c>
      <c r="C81" s="23" t="s">
        <v>259</v>
      </c>
      <c r="D81" s="23" t="s">
        <v>23</v>
      </c>
      <c r="E81" s="23" t="s">
        <v>33</v>
      </c>
      <c r="F81" s="23" t="s">
        <v>256</v>
      </c>
      <c r="G81" s="23" t="s">
        <v>300</v>
      </c>
      <c r="H81" s="23" t="s">
        <v>301</v>
      </c>
      <c r="I81" s="23" t="s">
        <v>228</v>
      </c>
      <c r="J81" s="23" t="s">
        <v>302</v>
      </c>
      <c r="K81" s="23" t="s">
        <v>30</v>
      </c>
      <c r="L81" s="23" t="s">
        <v>30</v>
      </c>
      <c r="M81" s="23"/>
      <c r="N81" s="23" t="s">
        <v>23</v>
      </c>
      <c r="O81" s="23" t="s">
        <v>23</v>
      </c>
      <c r="P81" s="24" t="str">
        <f t="shared" si="1"/>
        <v xml:space="preserve">延長　約１２０ｋｍ、交通規制、路面清掃、排水こう清掃、事故復旧工事、雪氷対策作業、植栽作業、補修工事
</v>
      </c>
    </row>
    <row r="82" spans="1:16" ht="45" x14ac:dyDescent="0.4">
      <c r="A82" s="22">
        <v>74</v>
      </c>
      <c r="B82" s="23" t="s">
        <v>33</v>
      </c>
      <c r="C82" s="23" t="s">
        <v>259</v>
      </c>
      <c r="D82" s="23" t="s">
        <v>23</v>
      </c>
      <c r="E82" s="23" t="s">
        <v>33</v>
      </c>
      <c r="F82" s="23" t="s">
        <v>256</v>
      </c>
      <c r="G82" s="23" t="s">
        <v>303</v>
      </c>
      <c r="H82" s="23" t="s">
        <v>191</v>
      </c>
      <c r="I82" s="23" t="s">
        <v>228</v>
      </c>
      <c r="J82" s="23" t="s">
        <v>304</v>
      </c>
      <c r="K82" s="23" t="s">
        <v>30</v>
      </c>
      <c r="L82" s="23" t="s">
        <v>30</v>
      </c>
      <c r="M82" s="23"/>
      <c r="N82" s="23" t="s">
        <v>23</v>
      </c>
      <c r="O82" s="23" t="s">
        <v>23</v>
      </c>
      <c r="P82" s="24" t="str">
        <f t="shared" si="1"/>
        <v xml:space="preserve">延長　約１００ｋｍ、交通規制、路面清掃、排水こう清掃、事故復旧工事、雪氷対策作業、植栽作業、補修工事
</v>
      </c>
    </row>
    <row r="83" spans="1:16" ht="45" x14ac:dyDescent="0.4">
      <c r="A83" s="22">
        <v>75</v>
      </c>
      <c r="B83" s="23" t="s">
        <v>33</v>
      </c>
      <c r="C83" s="23" t="s">
        <v>259</v>
      </c>
      <c r="D83" s="23" t="s">
        <v>23</v>
      </c>
      <c r="E83" s="23" t="s">
        <v>33</v>
      </c>
      <c r="F83" s="23" t="s">
        <v>256</v>
      </c>
      <c r="G83" s="23" t="s">
        <v>305</v>
      </c>
      <c r="H83" s="23" t="s">
        <v>306</v>
      </c>
      <c r="I83" s="23" t="s">
        <v>228</v>
      </c>
      <c r="J83" s="23" t="s">
        <v>307</v>
      </c>
      <c r="K83" s="23" t="s">
        <v>30</v>
      </c>
      <c r="L83" s="23" t="s">
        <v>30</v>
      </c>
      <c r="M83" s="23"/>
      <c r="N83" s="23" t="s">
        <v>23</v>
      </c>
      <c r="O83" s="23" t="s">
        <v>23</v>
      </c>
      <c r="P83" s="24" t="str">
        <f t="shared" si="1"/>
        <v xml:space="preserve">延長　約９１ｋｍ、交通規制、路面清掃、排水こう清掃、事故復旧工事、雪氷対策作業、植栽作業、補修工事
</v>
      </c>
    </row>
    <row r="84" spans="1:16" ht="45" x14ac:dyDescent="0.4">
      <c r="A84" s="22">
        <v>76</v>
      </c>
      <c r="B84" s="23" t="s">
        <v>33</v>
      </c>
      <c r="C84" s="23" t="s">
        <v>259</v>
      </c>
      <c r="D84" s="23" t="s">
        <v>23</v>
      </c>
      <c r="E84" s="23" t="s">
        <v>33</v>
      </c>
      <c r="F84" s="23" t="s">
        <v>256</v>
      </c>
      <c r="G84" s="23" t="s">
        <v>308</v>
      </c>
      <c r="H84" s="23" t="s">
        <v>309</v>
      </c>
      <c r="I84" s="23" t="s">
        <v>228</v>
      </c>
      <c r="J84" s="23" t="s">
        <v>310</v>
      </c>
      <c r="K84" s="23" t="s">
        <v>30</v>
      </c>
      <c r="L84" s="23" t="s">
        <v>30</v>
      </c>
      <c r="M84" s="23"/>
      <c r="N84" s="23" t="s">
        <v>23</v>
      </c>
      <c r="O84" s="23" t="s">
        <v>23</v>
      </c>
      <c r="P84" s="24" t="str">
        <f t="shared" si="1"/>
        <v xml:space="preserve">延長　約１１９ｋｍ、交通規制、路面清掃、排水こう清掃、事故復旧工事、雪氷対策作業、植栽作業、補修工事
</v>
      </c>
    </row>
    <row r="85" spans="1:16" ht="45" x14ac:dyDescent="0.4">
      <c r="A85" s="22">
        <v>77</v>
      </c>
      <c r="B85" s="23" t="s">
        <v>33</v>
      </c>
      <c r="C85" s="23" t="s">
        <v>259</v>
      </c>
      <c r="D85" s="23" t="s">
        <v>23</v>
      </c>
      <c r="E85" s="23" t="s">
        <v>33</v>
      </c>
      <c r="F85" s="23" t="s">
        <v>256</v>
      </c>
      <c r="G85" s="23" t="s">
        <v>311</v>
      </c>
      <c r="H85" s="23" t="s">
        <v>170</v>
      </c>
      <c r="I85" s="23" t="s">
        <v>228</v>
      </c>
      <c r="J85" s="23" t="s">
        <v>312</v>
      </c>
      <c r="K85" s="23" t="s">
        <v>30</v>
      </c>
      <c r="L85" s="23" t="s">
        <v>30</v>
      </c>
      <c r="M85" s="23"/>
      <c r="N85" s="23" t="s">
        <v>23</v>
      </c>
      <c r="O85" s="23" t="s">
        <v>23</v>
      </c>
      <c r="P85" s="24" t="str">
        <f t="shared" si="1"/>
        <v xml:space="preserve">延長　約９７ｋｍ、交通規制、路面清掃、排水こう清掃、事故復旧工事、雪氷対策作業、植栽作業、補修工事
</v>
      </c>
    </row>
    <row r="86" spans="1:16" ht="45" x14ac:dyDescent="0.4">
      <c r="A86" s="22">
        <v>78</v>
      </c>
      <c r="B86" s="23" t="s">
        <v>33</v>
      </c>
      <c r="C86" s="23" t="s">
        <v>259</v>
      </c>
      <c r="D86" s="23" t="s">
        <v>23</v>
      </c>
      <c r="E86" s="23" t="s">
        <v>33</v>
      </c>
      <c r="F86" s="23" t="s">
        <v>256</v>
      </c>
      <c r="G86" s="23" t="s">
        <v>313</v>
      </c>
      <c r="H86" s="23" t="s">
        <v>196</v>
      </c>
      <c r="I86" s="23" t="s">
        <v>228</v>
      </c>
      <c r="J86" s="23" t="s">
        <v>314</v>
      </c>
      <c r="K86" s="23" t="s">
        <v>30</v>
      </c>
      <c r="L86" s="23" t="s">
        <v>30</v>
      </c>
      <c r="M86" s="23"/>
      <c r="N86" s="23" t="s">
        <v>23</v>
      </c>
      <c r="O86" s="23" t="s">
        <v>23</v>
      </c>
      <c r="P86" s="24" t="str">
        <f t="shared" si="1"/>
        <v xml:space="preserve">延長　約７７ｋｍ、交通規制、路面清掃、排水こう清掃、事故復旧工事、雪氷対策作業、植栽作業、補修工事
</v>
      </c>
    </row>
    <row r="87" spans="1:16" ht="45" x14ac:dyDescent="0.4">
      <c r="A87" s="22">
        <v>79</v>
      </c>
      <c r="B87" s="23" t="s">
        <v>33</v>
      </c>
      <c r="C87" s="23" t="s">
        <v>259</v>
      </c>
      <c r="D87" s="23" t="s">
        <v>23</v>
      </c>
      <c r="E87" s="23" t="s">
        <v>33</v>
      </c>
      <c r="F87" s="23" t="s">
        <v>256</v>
      </c>
      <c r="G87" s="23" t="s">
        <v>315</v>
      </c>
      <c r="H87" s="23" t="s">
        <v>166</v>
      </c>
      <c r="I87" s="23" t="s">
        <v>228</v>
      </c>
      <c r="J87" s="23" t="s">
        <v>316</v>
      </c>
      <c r="K87" s="23" t="s">
        <v>30</v>
      </c>
      <c r="L87" s="23" t="s">
        <v>30</v>
      </c>
      <c r="M87" s="23"/>
      <c r="N87" s="23" t="s">
        <v>23</v>
      </c>
      <c r="O87" s="23" t="s">
        <v>23</v>
      </c>
      <c r="P87" s="24" t="str">
        <f t="shared" si="1"/>
        <v xml:space="preserve">延長　約８４ｋｍ、交通規制、路面清掃、排水こう清掃、事故復旧工事、雪氷対策作業、植栽作業、補修工事
</v>
      </c>
    </row>
    <row r="88" spans="1:16" ht="33.75" x14ac:dyDescent="0.4">
      <c r="A88" s="22">
        <v>80</v>
      </c>
      <c r="B88" s="23" t="s">
        <v>33</v>
      </c>
      <c r="C88" s="23" t="s">
        <v>259</v>
      </c>
      <c r="D88" s="23" t="s">
        <v>23</v>
      </c>
      <c r="E88" s="23" t="s">
        <v>33</v>
      </c>
      <c r="F88" s="23" t="s">
        <v>317</v>
      </c>
      <c r="G88" s="23" t="s">
        <v>318</v>
      </c>
      <c r="H88" s="23" t="s">
        <v>319</v>
      </c>
      <c r="I88" s="23" t="s">
        <v>239</v>
      </c>
      <c r="J88" s="23" t="s">
        <v>320</v>
      </c>
      <c r="K88" s="23" t="s">
        <v>30</v>
      </c>
      <c r="L88" s="23" t="s">
        <v>71</v>
      </c>
      <c r="M88" s="23"/>
      <c r="N88" s="23" t="s">
        <v>23</v>
      </c>
      <c r="O88" s="23" t="s">
        <v>23</v>
      </c>
      <c r="P88" s="24" t="str">
        <f t="shared" si="1"/>
        <v xml:space="preserve">設備補修　約３００件、事故復旧工事　約５０件
</v>
      </c>
    </row>
    <row r="89" spans="1:16" ht="33.75" x14ac:dyDescent="0.4">
      <c r="A89" s="22">
        <v>81</v>
      </c>
      <c r="B89" s="23" t="s">
        <v>33</v>
      </c>
      <c r="C89" s="23" t="s">
        <v>259</v>
      </c>
      <c r="D89" s="23" t="s">
        <v>23</v>
      </c>
      <c r="E89" s="23" t="s">
        <v>33</v>
      </c>
      <c r="F89" s="23" t="s">
        <v>317</v>
      </c>
      <c r="G89" s="23" t="s">
        <v>321</v>
      </c>
      <c r="H89" s="23" t="s">
        <v>322</v>
      </c>
      <c r="I89" s="23" t="s">
        <v>239</v>
      </c>
      <c r="J89" s="23" t="s">
        <v>323</v>
      </c>
      <c r="K89" s="23" t="s">
        <v>30</v>
      </c>
      <c r="L89" s="23" t="s">
        <v>71</v>
      </c>
      <c r="M89" s="23"/>
      <c r="N89" s="23" t="s">
        <v>23</v>
      </c>
      <c r="O89" s="23" t="s">
        <v>23</v>
      </c>
      <c r="P89" s="24" t="str">
        <f t="shared" si="1"/>
        <v xml:space="preserve">設備補修　約２００件、事故復旧工事　約２０件
</v>
      </c>
    </row>
    <row r="90" spans="1:16" ht="33.75" x14ac:dyDescent="0.4">
      <c r="A90" s="22">
        <v>82</v>
      </c>
      <c r="B90" s="23" t="s">
        <v>33</v>
      </c>
      <c r="C90" s="23" t="s">
        <v>259</v>
      </c>
      <c r="D90" s="23" t="s">
        <v>23</v>
      </c>
      <c r="E90" s="23" t="s">
        <v>33</v>
      </c>
      <c r="F90" s="23" t="s">
        <v>317</v>
      </c>
      <c r="G90" s="23" t="s">
        <v>324</v>
      </c>
      <c r="H90" s="23" t="s">
        <v>319</v>
      </c>
      <c r="I90" s="23" t="s">
        <v>239</v>
      </c>
      <c r="J90" s="23" t="s">
        <v>325</v>
      </c>
      <c r="K90" s="23" t="s">
        <v>30</v>
      </c>
      <c r="L90" s="23" t="s">
        <v>71</v>
      </c>
      <c r="M90" s="23"/>
      <c r="N90" s="23" t="s">
        <v>23</v>
      </c>
      <c r="O90" s="23" t="s">
        <v>23</v>
      </c>
      <c r="P90" s="24" t="str">
        <f t="shared" si="1"/>
        <v xml:space="preserve">建物補修　約５０件、設備補修　約１００件、事故復旧工事　約５０件
</v>
      </c>
    </row>
    <row r="91" spans="1:16" ht="56.25" x14ac:dyDescent="0.4">
      <c r="A91" s="22">
        <v>83</v>
      </c>
      <c r="B91" s="23" t="s">
        <v>33</v>
      </c>
      <c r="C91" s="23" t="s">
        <v>22</v>
      </c>
      <c r="D91" s="23" t="s">
        <v>23</v>
      </c>
      <c r="E91" s="23" t="s">
        <v>326</v>
      </c>
      <c r="F91" s="23" t="s">
        <v>154</v>
      </c>
      <c r="G91" s="23" t="s">
        <v>327</v>
      </c>
      <c r="H91" s="23" t="s">
        <v>328</v>
      </c>
      <c r="I91" s="23" t="s">
        <v>329</v>
      </c>
      <c r="J91" s="25" t="s">
        <v>330</v>
      </c>
      <c r="K91" s="23" t="s">
        <v>30</v>
      </c>
      <c r="L91" s="23" t="s">
        <v>71</v>
      </c>
      <c r="M91" s="23"/>
      <c r="N91" s="23" t="s">
        <v>31</v>
      </c>
      <c r="O91" s="23" t="s">
        <v>159</v>
      </c>
      <c r="P91" s="24" t="str">
        <f t="shared" si="1"/>
        <v xml:space="preserve">伸縮装置取替　約２０箇所
対象橋梁（塔ノ森高架橋、久我高架橋、菱川橋、吹前高架橋、落合橋、東鴫沢高架橋、巨椋第一橋、巨椋ＩＣ・Ｄランプ橋、大住第一高架橋、田辺北ＩＣ・Ａランプ橋、田辺北ＩＣ・Ｄランプ橋、手原川高架橋、篠橋）
</v>
      </c>
    </row>
    <row r="92" spans="1:16" ht="56.25" x14ac:dyDescent="0.4">
      <c r="A92" s="22">
        <v>84</v>
      </c>
      <c r="B92" s="18" t="s">
        <v>33</v>
      </c>
      <c r="C92" s="18" t="s">
        <v>22</v>
      </c>
      <c r="D92" s="18" t="s">
        <v>23</v>
      </c>
      <c r="E92" s="18" t="s">
        <v>331</v>
      </c>
      <c r="F92" s="19" t="s">
        <v>139</v>
      </c>
      <c r="G92" s="18" t="s">
        <v>332</v>
      </c>
      <c r="H92" s="19" t="s">
        <v>333</v>
      </c>
      <c r="I92" s="18" t="s">
        <v>334</v>
      </c>
      <c r="J92" s="19" t="s">
        <v>335</v>
      </c>
      <c r="K92" s="18" t="s">
        <v>30</v>
      </c>
      <c r="L92" s="19" t="s">
        <v>71</v>
      </c>
      <c r="M92" s="18"/>
      <c r="N92" s="19" t="s">
        <v>178</v>
      </c>
      <c r="O92" s="20" t="s">
        <v>336</v>
      </c>
      <c r="P92" s="24" t="str">
        <f t="shared" si="1"/>
        <v xml:space="preserve">対象管理施設（阪奈トンネル）
　天井板撤去　約３００ｍ２
</v>
      </c>
    </row>
    <row r="93" spans="1:16" ht="33.75" x14ac:dyDescent="0.4">
      <c r="A93" s="22">
        <v>85</v>
      </c>
      <c r="B93" s="18" t="s">
        <v>33</v>
      </c>
      <c r="C93" s="18" t="s">
        <v>22</v>
      </c>
      <c r="D93" s="18" t="s">
        <v>23</v>
      </c>
      <c r="E93" s="18" t="s">
        <v>337</v>
      </c>
      <c r="F93" s="19" t="s">
        <v>338</v>
      </c>
      <c r="G93" s="18" t="s">
        <v>339</v>
      </c>
      <c r="H93" s="19" t="s">
        <v>340</v>
      </c>
      <c r="I93" s="18" t="s">
        <v>341</v>
      </c>
      <c r="J93" s="19" t="s">
        <v>342</v>
      </c>
      <c r="K93" s="18" t="s">
        <v>40</v>
      </c>
      <c r="L93" s="19" t="s">
        <v>30</v>
      </c>
      <c r="M93" s="23" t="s">
        <v>41</v>
      </c>
      <c r="N93" s="19" t="s">
        <v>31</v>
      </c>
      <c r="O93" s="20" t="s">
        <v>343</v>
      </c>
      <c r="P93" s="24" t="str">
        <f t="shared" si="1"/>
        <v xml:space="preserve">立入防止柵改良　約２．５ｋｍ
</v>
      </c>
    </row>
    <row r="94" spans="1:16" ht="33.75" x14ac:dyDescent="0.4">
      <c r="A94" s="22">
        <v>86</v>
      </c>
      <c r="B94" s="18" t="s">
        <v>33</v>
      </c>
      <c r="C94" s="18" t="s">
        <v>22</v>
      </c>
      <c r="D94" s="18" t="s">
        <v>23</v>
      </c>
      <c r="E94" s="18" t="s">
        <v>344</v>
      </c>
      <c r="F94" s="19" t="s">
        <v>338</v>
      </c>
      <c r="G94" s="23" t="s">
        <v>345</v>
      </c>
      <c r="H94" s="19" t="s">
        <v>346</v>
      </c>
      <c r="I94" s="23" t="s">
        <v>347</v>
      </c>
      <c r="J94" s="19" t="s">
        <v>348</v>
      </c>
      <c r="K94" s="23" t="s">
        <v>40</v>
      </c>
      <c r="L94" s="19" t="s">
        <v>30</v>
      </c>
      <c r="M94" s="23" t="s">
        <v>41</v>
      </c>
      <c r="N94" s="23" t="s">
        <v>31</v>
      </c>
      <c r="O94" s="20" t="s">
        <v>159</v>
      </c>
      <c r="P94" s="24" t="str">
        <f t="shared" si="1"/>
        <v xml:space="preserve">立入防止柵改良　約６．０ｋｍ
</v>
      </c>
    </row>
    <row r="95" spans="1:16" ht="33.75" x14ac:dyDescent="0.4">
      <c r="A95" s="22">
        <v>87</v>
      </c>
      <c r="B95" s="18" t="s">
        <v>33</v>
      </c>
      <c r="C95" s="18" t="s">
        <v>22</v>
      </c>
      <c r="D95" s="18" t="s">
        <v>48</v>
      </c>
      <c r="E95" s="18" t="s">
        <v>349</v>
      </c>
      <c r="F95" s="19" t="s">
        <v>338</v>
      </c>
      <c r="G95" s="18" t="s">
        <v>350</v>
      </c>
      <c r="H95" s="19" t="s">
        <v>196</v>
      </c>
      <c r="I95" s="18" t="s">
        <v>351</v>
      </c>
      <c r="J95" s="19" t="s">
        <v>352</v>
      </c>
      <c r="K95" s="18" t="s">
        <v>40</v>
      </c>
      <c r="L95" s="19" t="s">
        <v>30</v>
      </c>
      <c r="M95" s="18" t="s">
        <v>41</v>
      </c>
      <c r="N95" s="19" t="s">
        <v>31</v>
      </c>
      <c r="O95" s="20" t="s">
        <v>353</v>
      </c>
      <c r="P95" s="24" t="str">
        <f t="shared" si="1"/>
        <v xml:space="preserve">立入防止柵改良　約２．０ｋｍ
</v>
      </c>
    </row>
    <row r="96" spans="1:16" ht="33.75" x14ac:dyDescent="0.4">
      <c r="A96" s="22">
        <v>88</v>
      </c>
      <c r="B96" s="18" t="s">
        <v>33</v>
      </c>
      <c r="C96" s="18" t="s">
        <v>22</v>
      </c>
      <c r="D96" s="18" t="s">
        <v>72</v>
      </c>
      <c r="E96" s="18" t="s">
        <v>354</v>
      </c>
      <c r="F96" s="19" t="s">
        <v>35</v>
      </c>
      <c r="G96" s="18" t="s">
        <v>355</v>
      </c>
      <c r="H96" s="19" t="s">
        <v>78</v>
      </c>
      <c r="I96" s="18" t="s">
        <v>239</v>
      </c>
      <c r="J96" s="19" t="s">
        <v>72</v>
      </c>
      <c r="K96" s="19" t="s">
        <v>83</v>
      </c>
      <c r="L96" s="19" t="s">
        <v>71</v>
      </c>
      <c r="M96" s="18"/>
      <c r="N96" s="19" t="s">
        <v>72</v>
      </c>
      <c r="O96" s="20" t="s">
        <v>72</v>
      </c>
      <c r="P96" s="24" t="str">
        <f t="shared" si="1"/>
        <v xml:space="preserve">未定
</v>
      </c>
    </row>
    <row r="97" spans="1:16" ht="45" x14ac:dyDescent="0.4">
      <c r="A97" s="22">
        <v>89</v>
      </c>
      <c r="B97" s="23" t="s">
        <v>356</v>
      </c>
      <c r="C97" s="23" t="s">
        <v>34</v>
      </c>
      <c r="D97" s="23" t="s">
        <v>23</v>
      </c>
      <c r="E97" s="23" t="s">
        <v>356</v>
      </c>
      <c r="F97" s="23" t="s">
        <v>35</v>
      </c>
      <c r="G97" s="23" t="s">
        <v>357</v>
      </c>
      <c r="H97" s="23" t="s">
        <v>358</v>
      </c>
      <c r="I97" s="23" t="s">
        <v>359</v>
      </c>
      <c r="J97" s="23" t="s">
        <v>360</v>
      </c>
      <c r="K97" s="23" t="s">
        <v>40</v>
      </c>
      <c r="L97" s="23" t="s">
        <v>30</v>
      </c>
      <c r="M97" s="23" t="s">
        <v>41</v>
      </c>
      <c r="N97" s="23" t="s">
        <v>361</v>
      </c>
      <c r="O97" s="23" t="s">
        <v>43</v>
      </c>
      <c r="P97" s="24" t="str">
        <f t="shared" si="1"/>
        <v xml:space="preserve">延長　約３．５ｋｍ、切盛土量　約３０万ｍ３、橋台・橋脚　約１５基、橋脚補強　約５基（対象橋梁（水尻高架橋））
</v>
      </c>
    </row>
    <row r="98" spans="1:16" ht="56.25" x14ac:dyDescent="0.4">
      <c r="A98" s="22">
        <v>90</v>
      </c>
      <c r="B98" s="23" t="s">
        <v>356</v>
      </c>
      <c r="C98" s="23" t="s">
        <v>34</v>
      </c>
      <c r="D98" s="23" t="s">
        <v>23</v>
      </c>
      <c r="E98" s="23" t="s">
        <v>356</v>
      </c>
      <c r="F98" s="23" t="s">
        <v>35</v>
      </c>
      <c r="G98" s="23" t="s">
        <v>362</v>
      </c>
      <c r="H98" s="23" t="s">
        <v>363</v>
      </c>
      <c r="I98" s="23" t="s">
        <v>125</v>
      </c>
      <c r="J98" s="23" t="s">
        <v>364</v>
      </c>
      <c r="K98" s="23" t="s">
        <v>30</v>
      </c>
      <c r="L98" s="23" t="s">
        <v>71</v>
      </c>
      <c r="M98" s="23"/>
      <c r="N98" s="23" t="s">
        <v>42</v>
      </c>
      <c r="O98" s="23" t="s">
        <v>43</v>
      </c>
      <c r="P98" s="24" t="str">
        <f t="shared" si="1"/>
        <v xml:space="preserve">延長　約２．５ｋｍ、トンネル延長　約０．５ｋｍ、切盛土量　約１０万ｍ３、橋脚・橋台　約１５基、既設跨道橋撤去　１基、橋脚補強　１２基（ＲＣ巻立　３基、炭素繊維巻立　９基）、落橋防止構造　約２０基（対象橋梁（天応第二高架橋、大山橋、梅木橋、松葉第二橋）
</v>
      </c>
    </row>
    <row r="99" spans="1:16" ht="45" x14ac:dyDescent="0.4">
      <c r="A99" s="22">
        <v>91</v>
      </c>
      <c r="B99" s="23" t="s">
        <v>356</v>
      </c>
      <c r="C99" s="23" t="s">
        <v>34</v>
      </c>
      <c r="D99" s="23" t="s">
        <v>23</v>
      </c>
      <c r="E99" s="23" t="s">
        <v>356</v>
      </c>
      <c r="F99" s="23" t="s">
        <v>35</v>
      </c>
      <c r="G99" s="23" t="s">
        <v>365</v>
      </c>
      <c r="H99" s="23" t="s">
        <v>366</v>
      </c>
      <c r="I99" s="23" t="s">
        <v>120</v>
      </c>
      <c r="J99" s="23" t="s">
        <v>367</v>
      </c>
      <c r="K99" s="23" t="s">
        <v>30</v>
      </c>
      <c r="L99" s="23" t="s">
        <v>71</v>
      </c>
      <c r="M99" s="23"/>
      <c r="N99" s="23" t="s">
        <v>42</v>
      </c>
      <c r="O99" s="23" t="s">
        <v>43</v>
      </c>
      <c r="P99" s="24" t="str">
        <f t="shared" si="1"/>
        <v xml:space="preserve">延長　約２ｋｍ、トンネル延長　約１ｋｍ、切盛土量　約１０万ｍ３、橋台・橋脚　約５基、橋脚補強　約１０基（対象橋梁（谷川橋、宮原川橋））
</v>
      </c>
    </row>
    <row r="100" spans="1:16" ht="56.25" x14ac:dyDescent="0.4">
      <c r="A100" s="22">
        <v>92</v>
      </c>
      <c r="B100" s="23" t="s">
        <v>356</v>
      </c>
      <c r="C100" s="23" t="s">
        <v>34</v>
      </c>
      <c r="D100" s="23" t="s">
        <v>23</v>
      </c>
      <c r="E100" s="23" t="s">
        <v>356</v>
      </c>
      <c r="F100" s="23" t="s">
        <v>134</v>
      </c>
      <c r="G100" s="23" t="s">
        <v>368</v>
      </c>
      <c r="H100" s="23" t="s">
        <v>369</v>
      </c>
      <c r="I100" s="23" t="s">
        <v>146</v>
      </c>
      <c r="J100" s="23" t="s">
        <v>370</v>
      </c>
      <c r="K100" s="23" t="s">
        <v>30</v>
      </c>
      <c r="L100" s="23" t="s">
        <v>30</v>
      </c>
      <c r="M100" s="23"/>
      <c r="N100" s="23" t="s">
        <v>178</v>
      </c>
      <c r="O100" s="23" t="s">
        <v>43</v>
      </c>
      <c r="P100" s="24" t="str">
        <f t="shared" si="1"/>
        <v xml:space="preserve">詳細設計　１式、床版取替　約５．５千ｍ２、床版防水　約７千ｍ２、落橋防止構造設置　１式、支承取替　約８５基
対象橋梁（吉備谷橋（上下線）、上谷川橋（上下線）、下本村川橋（上下線））
</v>
      </c>
    </row>
    <row r="101" spans="1:16" ht="56.25" x14ac:dyDescent="0.4">
      <c r="A101" s="22">
        <v>93</v>
      </c>
      <c r="B101" s="23" t="s">
        <v>356</v>
      </c>
      <c r="C101" s="23" t="s">
        <v>34</v>
      </c>
      <c r="D101" s="23" t="s">
        <v>23</v>
      </c>
      <c r="E101" s="23" t="s">
        <v>356</v>
      </c>
      <c r="F101" s="23" t="s">
        <v>134</v>
      </c>
      <c r="G101" s="23" t="s">
        <v>371</v>
      </c>
      <c r="H101" s="23" t="s">
        <v>372</v>
      </c>
      <c r="I101" s="23" t="s">
        <v>137</v>
      </c>
      <c r="J101" s="23" t="s">
        <v>373</v>
      </c>
      <c r="K101" s="23" t="s">
        <v>30</v>
      </c>
      <c r="L101" s="23" t="s">
        <v>71</v>
      </c>
      <c r="M101" s="23"/>
      <c r="N101" s="23" t="s">
        <v>23</v>
      </c>
      <c r="O101" s="23" t="s">
        <v>43</v>
      </c>
      <c r="P101" s="24" t="str">
        <f t="shared" si="1"/>
        <v xml:space="preserve">詳細設計　１式、床版取替　約４千ｍ２、床版防水　約５千ｍ２、橋脚補強　１式、落橋防止構造　１式
対象橋梁（上九田川橋（上下線）、下九田川橋（上下線）、権現堂高架橋（上下線）、椹野川橋（上下線）、地蔵前高架橋（上下線））
</v>
      </c>
    </row>
    <row r="102" spans="1:16" ht="56.25" x14ac:dyDescent="0.4">
      <c r="A102" s="22">
        <v>94</v>
      </c>
      <c r="B102" s="23" t="s">
        <v>356</v>
      </c>
      <c r="C102" s="23" t="s">
        <v>34</v>
      </c>
      <c r="D102" s="23" t="s">
        <v>23</v>
      </c>
      <c r="E102" s="23" t="s">
        <v>356</v>
      </c>
      <c r="F102" s="23" t="s">
        <v>134</v>
      </c>
      <c r="G102" s="23" t="s">
        <v>374</v>
      </c>
      <c r="H102" s="23" t="s">
        <v>375</v>
      </c>
      <c r="I102" s="23" t="s">
        <v>125</v>
      </c>
      <c r="J102" s="23" t="s">
        <v>376</v>
      </c>
      <c r="K102" s="23" t="s">
        <v>30</v>
      </c>
      <c r="L102" s="23" t="s">
        <v>71</v>
      </c>
      <c r="M102" s="23"/>
      <c r="N102" s="23" t="s">
        <v>23</v>
      </c>
      <c r="O102" s="23" t="s">
        <v>43</v>
      </c>
      <c r="P102" s="24" t="str">
        <f t="shared" si="1"/>
        <v xml:space="preserve">詳細設計　１式、床版取替　約３千ｍ２、床版防水　約５千ｍ２、塗替塗装　約１０千ｍ２、支承取替　１式、落橋防止構造　１式
対象橋梁（吉野川橋（上下線）、広戸川橋（上下線））
</v>
      </c>
    </row>
    <row r="103" spans="1:16" ht="33.75" x14ac:dyDescent="0.4">
      <c r="A103" s="22">
        <v>95</v>
      </c>
      <c r="B103" s="23" t="s">
        <v>356</v>
      </c>
      <c r="C103" s="23" t="s">
        <v>22</v>
      </c>
      <c r="D103" s="19" t="s">
        <v>23</v>
      </c>
      <c r="E103" s="23" t="s">
        <v>356</v>
      </c>
      <c r="F103" s="23" t="s">
        <v>35</v>
      </c>
      <c r="G103" s="23" t="s">
        <v>377</v>
      </c>
      <c r="H103" s="23" t="s">
        <v>378</v>
      </c>
      <c r="I103" s="23" t="s">
        <v>207</v>
      </c>
      <c r="J103" s="23" t="s">
        <v>379</v>
      </c>
      <c r="K103" s="23" t="s">
        <v>40</v>
      </c>
      <c r="L103" s="23" t="s">
        <v>30</v>
      </c>
      <c r="M103" s="23" t="s">
        <v>41</v>
      </c>
      <c r="N103" s="23" t="s">
        <v>31</v>
      </c>
      <c r="O103" s="23" t="s">
        <v>380</v>
      </c>
      <c r="P103" s="24" t="str">
        <f t="shared" si="1"/>
        <v xml:space="preserve">水抜きボーリング工　約３，１００ｍ　のり尻対策工　約６３０ｍ
</v>
      </c>
    </row>
    <row r="104" spans="1:16" ht="33.75" x14ac:dyDescent="0.4">
      <c r="A104" s="22">
        <v>96</v>
      </c>
      <c r="B104" s="23" t="s">
        <v>356</v>
      </c>
      <c r="C104" s="23" t="s">
        <v>22</v>
      </c>
      <c r="D104" s="23" t="s">
        <v>23</v>
      </c>
      <c r="E104" s="23" t="s">
        <v>356</v>
      </c>
      <c r="F104" s="23" t="s">
        <v>35</v>
      </c>
      <c r="G104" s="23" t="s">
        <v>381</v>
      </c>
      <c r="H104" s="23" t="s">
        <v>382</v>
      </c>
      <c r="I104" s="23" t="s">
        <v>79</v>
      </c>
      <c r="J104" s="23" t="s">
        <v>383</v>
      </c>
      <c r="K104" s="23" t="s">
        <v>30</v>
      </c>
      <c r="L104" s="23" t="s">
        <v>71</v>
      </c>
      <c r="M104" s="23"/>
      <c r="N104" s="23" t="s">
        <v>31</v>
      </c>
      <c r="O104" s="23" t="s">
        <v>380</v>
      </c>
      <c r="P104" s="24" t="str">
        <f t="shared" si="1"/>
        <v xml:space="preserve">水抜きボーリング工　約５，６００ｍ、のり尻対策工　約６４０ｍ
</v>
      </c>
    </row>
    <row r="105" spans="1:16" ht="90" x14ac:dyDescent="0.4">
      <c r="A105" s="22">
        <v>97</v>
      </c>
      <c r="B105" s="23" t="s">
        <v>356</v>
      </c>
      <c r="C105" s="23" t="s">
        <v>22</v>
      </c>
      <c r="D105" s="23" t="s">
        <v>23</v>
      </c>
      <c r="E105" s="23" t="s">
        <v>356</v>
      </c>
      <c r="F105" s="23" t="s">
        <v>154</v>
      </c>
      <c r="G105" s="23" t="s">
        <v>384</v>
      </c>
      <c r="H105" s="23" t="s">
        <v>385</v>
      </c>
      <c r="I105" s="23" t="s">
        <v>212</v>
      </c>
      <c r="J105" s="23" t="s">
        <v>386</v>
      </c>
      <c r="K105" s="23" t="s">
        <v>40</v>
      </c>
      <c r="L105" s="23" t="s">
        <v>30</v>
      </c>
      <c r="M105" s="23" t="s">
        <v>41</v>
      </c>
      <c r="N105" s="23" t="s">
        <v>31</v>
      </c>
      <c r="O105" s="23" t="s">
        <v>148</v>
      </c>
      <c r="P105" s="24" t="str">
        <f t="shared" si="1"/>
        <v xml:space="preserve">・上・下部工及びＣ－ＢＯＸ補修面積（断面修復）　約８１，０００Ｌ
・はく落対策工　約０．６千㎡
・伸縮装置止水工　約５基
対象橋梁（六日市高架橋、沢田高架橋、愛宕高架橋、戸谷橋、捨河内第一橋、捨河内第二橋、米山第二橋、畑ヶ谷橋、石ヶ谷高架橋、堤橋、鹿野橋、柏原橋、錦川橋、島地川橋、赤山橋、佐波川橋、堤ヶ浴川橋、二宮川橋、並山川橋、東川橋、谷郷川橋、六日市ー２６、宇部東－１、小野田－２７）
</v>
      </c>
    </row>
    <row r="106" spans="1:16" ht="123.75" x14ac:dyDescent="0.4">
      <c r="A106" s="22">
        <v>98</v>
      </c>
      <c r="B106" s="23" t="s">
        <v>356</v>
      </c>
      <c r="C106" s="23" t="s">
        <v>22</v>
      </c>
      <c r="D106" s="23" t="s">
        <v>23</v>
      </c>
      <c r="E106" s="23" t="s">
        <v>356</v>
      </c>
      <c r="F106" s="23" t="s">
        <v>154</v>
      </c>
      <c r="G106" s="23" t="s">
        <v>387</v>
      </c>
      <c r="H106" s="23" t="s">
        <v>388</v>
      </c>
      <c r="I106" s="23" t="s">
        <v>129</v>
      </c>
      <c r="J106" s="23" t="s">
        <v>389</v>
      </c>
      <c r="K106" s="23" t="s">
        <v>40</v>
      </c>
      <c r="L106" s="23" t="s">
        <v>30</v>
      </c>
      <c r="M106" s="23" t="s">
        <v>41</v>
      </c>
      <c r="N106" s="23" t="s">
        <v>31</v>
      </c>
      <c r="O106" s="23" t="s">
        <v>159</v>
      </c>
      <c r="P106" s="24" t="str">
        <f t="shared" si="1"/>
        <v xml:space="preserve">・伸縮装置取替　約４５基
・伸縮装置止水工　約８５基
対象橋梁（六日市高架橋、沢田高架橋、愛宕高架橋、戸谷橋、蓼野第４橋、捨河内第２橋、捨河内第１橋、米山第１橋、米山第２橋、石ケ谷高架橋、野上橋、柏原橋、錦川橋、島地川橋、杉坂橋、赤山橋、道谷第１橋、道谷第２橋、深谷第１橋、深谷第２橋、深谷第３橋、野地橋、小古祖第２橋、佐波川橋、小堤橋、四十八瀬川橋、城山高架橋、堤ヶ浴川橋、東川橋、谷郷川橋、大宮橋、神田高架橋、周防吉田高架橋、平野川橋、下仁保津橋、市井出橋、藤ヶ薮橋、小堤橋、四十八瀬川橋、城山高架橋、横坂高架橋、厚狭川橋、東深土橋、吉田高架橋、菊川高架橋、鋳銭司高架橋、黒川高架橋、梅香川橋、吉田高架橋、小月高架橋、神田川橋）
</v>
      </c>
    </row>
    <row r="107" spans="1:16" ht="90" x14ac:dyDescent="0.4">
      <c r="A107" s="22">
        <v>99</v>
      </c>
      <c r="B107" s="23" t="s">
        <v>356</v>
      </c>
      <c r="C107" s="23" t="s">
        <v>22</v>
      </c>
      <c r="D107" s="23" t="s">
        <v>23</v>
      </c>
      <c r="E107" s="23" t="s">
        <v>356</v>
      </c>
      <c r="F107" s="23" t="s">
        <v>154</v>
      </c>
      <c r="G107" s="23" t="s">
        <v>390</v>
      </c>
      <c r="H107" s="23" t="s">
        <v>391</v>
      </c>
      <c r="I107" s="23" t="s">
        <v>129</v>
      </c>
      <c r="J107" s="23" t="s">
        <v>392</v>
      </c>
      <c r="K107" s="23" t="s">
        <v>40</v>
      </c>
      <c r="L107" s="23" t="s">
        <v>30</v>
      </c>
      <c r="M107" s="23" t="s">
        <v>41</v>
      </c>
      <c r="N107" s="23" t="s">
        <v>31</v>
      </c>
      <c r="O107" s="23" t="s">
        <v>159</v>
      </c>
      <c r="P107" s="24" t="str">
        <f t="shared" si="1"/>
        <v xml:space="preserve">・上部工補修（断面修復）　約４，０００Ｌ
対象橋梁（上島田川橋、柳ケ迫橋、夜市川橋、石原高架橋、宮隅高架橋、下右田橋）
・壁高欄補修（断面修復）　約１０，６００Ｌ
対象橋梁（田尻橋、瀬田高架橋、夜市川ランプ橋）
・トンネルはく落対策（シート接着工）約０．０４千㎡
対象トンネル（㊤㊦平原ＴＮ、㊦上馬屋ＴＮ、㊤金剛山ＴＮ、㊦桜谷ＴＮ、㊤戸田ＴＮ）
</v>
      </c>
    </row>
    <row r="108" spans="1:16" ht="258.75" x14ac:dyDescent="0.4">
      <c r="A108" s="22">
        <v>100</v>
      </c>
      <c r="B108" s="23" t="s">
        <v>356</v>
      </c>
      <c r="C108" s="23" t="s">
        <v>22</v>
      </c>
      <c r="D108" s="23" t="s">
        <v>23</v>
      </c>
      <c r="E108" s="23" t="s">
        <v>356</v>
      </c>
      <c r="F108" s="23" t="s">
        <v>154</v>
      </c>
      <c r="G108" s="23" t="s">
        <v>393</v>
      </c>
      <c r="H108" s="23" t="s">
        <v>394</v>
      </c>
      <c r="I108" s="23" t="s">
        <v>207</v>
      </c>
      <c r="J108" s="23" t="s">
        <v>395</v>
      </c>
      <c r="K108" s="23" t="s">
        <v>30</v>
      </c>
      <c r="L108" s="23" t="s">
        <v>71</v>
      </c>
      <c r="M108" s="23"/>
      <c r="N108" s="23" t="s">
        <v>31</v>
      </c>
      <c r="O108" s="23" t="s">
        <v>32</v>
      </c>
      <c r="P108" s="24" t="str">
        <f t="shared" si="1"/>
        <v xml:space="preserve">・上部工・下部工・Ｃ－ＢＯＸ補修面積（断面修復）　　約３１，９００Ｌ
対象橋梁（宇ノ子橋、宇佐川橋、烏帽子第一橋、烏帽子第二橋、烏帽子第三橋、越木橋、横田橋、下高津川橋、下和田橋、火神城第一橋、久地高架橋、研ヶ谷橋、広島太田川橋、高下橋、高根橋、三谷橋、此高架橋、山崎橋、小河内橋、小河内第一橋、小河内第二橋、深山口高架橋、千坊橋、鍛冶屋橋、中倉橋、潮原橋、常国橋、足谷橋、追崎橋、土居橋、柏原高架橋、片平橋、本地橋、妙見高架橋、名原高架橋、毛木第一高架橋、毛木第二高架橋、毛木第三高架橋、容谷橋、来尾川橋、頼信橋）
対象Ｃ－ＢＯＸ（吉和－３２、高田－９）
・上部工・トンネル補修面積（剥落対策）　約９．８千ｍ２
対象橋梁（横田橋、下高津川橋、火神城第一橋、研ヶ谷橋、三谷橋、三和橋、小河内橋、小河内第二橋、中峠橋、潮原橋、本地橋、来尾川橋）
対象ＴＮ（加計東ＴＮ、冠山ＴＮ、岩畳ＴＮ、鬼ヶ城山ＴＮ、船場ＴＮ、中原ＴＮ、猪子山ＴＮ、平ＴＮ、本郷ＴＮ）
伸縮装置止水工　約１０基
対象橋梁（宇ノ子橋、山崎橋、小河内橋、小河内第一橋、小河内第二橋、足谷橋、中倉橋、追崎橋、柏原高架橋、本地橋、頼信橋）
伸縮装置取替　約２基
対象橋梁（柏原高架橋、本地橋）
</v>
      </c>
    </row>
    <row r="109" spans="1:16" ht="90" x14ac:dyDescent="0.4">
      <c r="A109" s="22">
        <v>101</v>
      </c>
      <c r="B109" s="23" t="s">
        <v>356</v>
      </c>
      <c r="C109" s="23" t="s">
        <v>22</v>
      </c>
      <c r="D109" s="23" t="s">
        <v>23</v>
      </c>
      <c r="E109" s="23" t="s">
        <v>356</v>
      </c>
      <c r="F109" s="23" t="s">
        <v>154</v>
      </c>
      <c r="G109" s="23" t="s">
        <v>396</v>
      </c>
      <c r="H109" s="23" t="s">
        <v>397</v>
      </c>
      <c r="I109" s="23" t="s">
        <v>157</v>
      </c>
      <c r="J109" s="23" t="s">
        <v>398</v>
      </c>
      <c r="K109" s="23" t="s">
        <v>30</v>
      </c>
      <c r="L109" s="23" t="s">
        <v>71</v>
      </c>
      <c r="M109" s="23"/>
      <c r="N109" s="23" t="s">
        <v>31</v>
      </c>
      <c r="O109" s="23" t="s">
        <v>159</v>
      </c>
      <c r="P109" s="24" t="str">
        <f t="shared" si="1"/>
        <v xml:space="preserve">・上部工補修面積（はく落対策）　約２．３千ｍ２
対象橋梁（和谷橋、山陽東高架橋、柳井原橋、杉谷高架橋、小平井高架橋、津寺東橋、総社高架橋、佐山橋）
・下部工補修面積（はく落対策）　約０．２千ｍ２
・トンネル補修面積（はく落対策）　約０．５千ｍ２
・橋梁補修面積（断面修復）　約２．８千Ｌ
</v>
      </c>
    </row>
    <row r="110" spans="1:16" ht="90" x14ac:dyDescent="0.4">
      <c r="A110" s="22">
        <v>102</v>
      </c>
      <c r="B110" s="23" t="s">
        <v>356</v>
      </c>
      <c r="C110" s="23" t="s">
        <v>22</v>
      </c>
      <c r="D110" s="23" t="s">
        <v>23</v>
      </c>
      <c r="E110" s="23" t="s">
        <v>356</v>
      </c>
      <c r="F110" s="23" t="s">
        <v>154</v>
      </c>
      <c r="G110" s="23" t="s">
        <v>399</v>
      </c>
      <c r="H110" s="23" t="s">
        <v>400</v>
      </c>
      <c r="I110" s="23" t="s">
        <v>231</v>
      </c>
      <c r="J110" s="23" t="s">
        <v>401</v>
      </c>
      <c r="K110" s="23" t="s">
        <v>30</v>
      </c>
      <c r="L110" s="23" t="s">
        <v>71</v>
      </c>
      <c r="M110" s="23"/>
      <c r="N110" s="23" t="s">
        <v>31</v>
      </c>
      <c r="O110" s="23" t="s">
        <v>159</v>
      </c>
      <c r="P110" s="24" t="str">
        <f t="shared" si="1"/>
        <v xml:space="preserve">・上部工・下部工補修面積（断面修復）　約２１７Ｌ
対象橋梁（蔵王高架橋、延江橋、祖原橋）
・上部工補修面積（剥落対策）：９．２千ｍ２
対象橋梁（北杉橋、三蔵橋、第一西藤橋、伊予兼橋、木門田川橋、第二木ノ庄橋、第一吉井谷橋、第二吉井谷橋）
</v>
      </c>
    </row>
    <row r="111" spans="1:16" ht="180" x14ac:dyDescent="0.4">
      <c r="A111" s="22">
        <v>103</v>
      </c>
      <c r="B111" s="18" t="s">
        <v>356</v>
      </c>
      <c r="C111" s="18" t="s">
        <v>22</v>
      </c>
      <c r="D111" s="18" t="s">
        <v>23</v>
      </c>
      <c r="E111" s="18" t="s">
        <v>356</v>
      </c>
      <c r="F111" s="19" t="s">
        <v>154</v>
      </c>
      <c r="G111" s="18" t="s">
        <v>402</v>
      </c>
      <c r="H111" s="19" t="s">
        <v>403</v>
      </c>
      <c r="I111" s="18" t="s">
        <v>69</v>
      </c>
      <c r="J111" s="19" t="s">
        <v>404</v>
      </c>
      <c r="K111" s="18" t="s">
        <v>30</v>
      </c>
      <c r="L111" s="19" t="s">
        <v>71</v>
      </c>
      <c r="M111" s="18"/>
      <c r="N111" s="19" t="s">
        <v>31</v>
      </c>
      <c r="O111" s="20" t="s">
        <v>148</v>
      </c>
      <c r="P111" s="24" t="str">
        <f t="shared" si="1"/>
        <v xml:space="preserve">・上部工補修面積（剥落対策：シート）　約２．７千ｍ２
対象橋梁（古川橋、安芸高架橋、藤河高架橋）
・上・下部工補修面積（剥落対策）　約９．９千ｍ２
対象橋梁（永慶寺川橋、卸場川橋、宮内高架橋、古川橋、小河原橋、小瀬川橋、松葉第一橋、上の谷川橋、石内高架橋、速谷高架橋、藤河高架橋、八幡川橋、八本松高架橋、鳴川橋、安川橋、広島大橋、小屋浦高架橋、植田第二高架橋、水尻高架橋、大町高架橋、樋の口橋、毛保川橋、緑井高架橋）
・橋梁上・下部工補修（断面修復）　約６５，７００Ｌ
対象橋梁（米山高架橋、卸場川橋、佐方川橋、八幡川橋、半坂橋、椛坂高架橋、志和高架橋、正力高架橋、宮ヶ谷橋、前原高架橋、伴高架橋、佐方高架橋、三宅川橋、中山川橋、鳴川橋、玖波高架橋、川内高架橋、横浜高架橋、後迫橋、大町高架橋、安川橋、御園高架橋、小河原橋、上沖高架橋、植田第一高架橋、水尻高架橋、西条ランプ橋、速谷高架橋、大塚高架橋、入野橋、毛保川橋、古川橋、安芸高架橋、藤河高架橋）
</v>
      </c>
    </row>
    <row r="112" spans="1:16" ht="33.75" x14ac:dyDescent="0.4">
      <c r="A112" s="22">
        <v>104</v>
      </c>
      <c r="B112" s="23" t="s">
        <v>356</v>
      </c>
      <c r="C112" s="23" t="s">
        <v>22</v>
      </c>
      <c r="D112" s="23" t="s">
        <v>23</v>
      </c>
      <c r="E112" s="23" t="s">
        <v>356</v>
      </c>
      <c r="F112" s="23" t="s">
        <v>189</v>
      </c>
      <c r="G112" s="23" t="s">
        <v>405</v>
      </c>
      <c r="H112" s="23" t="s">
        <v>406</v>
      </c>
      <c r="I112" s="23" t="s">
        <v>243</v>
      </c>
      <c r="J112" s="23" t="s">
        <v>407</v>
      </c>
      <c r="K112" s="23" t="s">
        <v>30</v>
      </c>
      <c r="L112" s="23" t="s">
        <v>71</v>
      </c>
      <c r="M112" s="23"/>
      <c r="N112" s="23" t="s">
        <v>23</v>
      </c>
      <c r="O112" s="23" t="s">
        <v>194</v>
      </c>
      <c r="P112" s="24" t="str">
        <f t="shared" si="1"/>
        <v xml:space="preserve">延長　約４ｋｍ、舗装面積　約２万ｍ２
</v>
      </c>
    </row>
    <row r="113" spans="1:16" ht="45" x14ac:dyDescent="0.4">
      <c r="A113" s="22">
        <v>105</v>
      </c>
      <c r="B113" s="23" t="s">
        <v>356</v>
      </c>
      <c r="C113" s="23" t="s">
        <v>22</v>
      </c>
      <c r="D113" s="23" t="s">
        <v>23</v>
      </c>
      <c r="E113" s="23" t="s">
        <v>356</v>
      </c>
      <c r="F113" s="23" t="s">
        <v>189</v>
      </c>
      <c r="G113" s="23" t="s">
        <v>408</v>
      </c>
      <c r="H113" s="23" t="s">
        <v>409</v>
      </c>
      <c r="I113" s="23" t="s">
        <v>243</v>
      </c>
      <c r="J113" s="23" t="s">
        <v>410</v>
      </c>
      <c r="K113" s="23" t="s">
        <v>411</v>
      </c>
      <c r="L113" s="23" t="s">
        <v>412</v>
      </c>
      <c r="M113" s="23" t="s">
        <v>41</v>
      </c>
      <c r="N113" s="23" t="s">
        <v>31</v>
      </c>
      <c r="O113" s="23" t="s">
        <v>194</v>
      </c>
      <c r="P113" s="24" t="str">
        <f t="shared" si="1"/>
        <v xml:space="preserve">・舗装面積　約３万ｍ２
・床版防水　約２．５千ｍ２
</v>
      </c>
    </row>
    <row r="114" spans="1:16" ht="33.75" x14ac:dyDescent="0.4">
      <c r="A114" s="22">
        <v>106</v>
      </c>
      <c r="B114" s="23" t="s">
        <v>356</v>
      </c>
      <c r="C114" s="23" t="s">
        <v>22</v>
      </c>
      <c r="D114" s="23" t="s">
        <v>23</v>
      </c>
      <c r="E114" s="23" t="s">
        <v>356</v>
      </c>
      <c r="F114" s="23" t="s">
        <v>189</v>
      </c>
      <c r="G114" s="23" t="s">
        <v>413</v>
      </c>
      <c r="H114" s="23" t="s">
        <v>414</v>
      </c>
      <c r="I114" s="23" t="s">
        <v>415</v>
      </c>
      <c r="J114" s="23" t="s">
        <v>416</v>
      </c>
      <c r="K114" s="23" t="s">
        <v>40</v>
      </c>
      <c r="L114" s="23" t="s">
        <v>30</v>
      </c>
      <c r="M114" s="23" t="s">
        <v>41</v>
      </c>
      <c r="N114" s="23" t="s">
        <v>417</v>
      </c>
      <c r="O114" s="23" t="s">
        <v>194</v>
      </c>
      <c r="P114" s="24" t="str">
        <f t="shared" si="1"/>
        <v xml:space="preserve">・舗装面積　約３．５万ｍ２
</v>
      </c>
    </row>
    <row r="115" spans="1:16" ht="45" x14ac:dyDescent="0.4">
      <c r="A115" s="22">
        <v>107</v>
      </c>
      <c r="B115" s="23" t="s">
        <v>356</v>
      </c>
      <c r="C115" s="23" t="s">
        <v>22</v>
      </c>
      <c r="D115" s="23" t="s">
        <v>23</v>
      </c>
      <c r="E115" s="23" t="s">
        <v>356</v>
      </c>
      <c r="F115" s="23" t="s">
        <v>189</v>
      </c>
      <c r="G115" s="23" t="s">
        <v>418</v>
      </c>
      <c r="H115" s="23" t="s">
        <v>419</v>
      </c>
      <c r="I115" s="23" t="s">
        <v>181</v>
      </c>
      <c r="J115" s="23" t="s">
        <v>420</v>
      </c>
      <c r="K115" s="23" t="s">
        <v>40</v>
      </c>
      <c r="L115" s="23" t="s">
        <v>30</v>
      </c>
      <c r="M115" s="23" t="s">
        <v>41</v>
      </c>
      <c r="N115" s="23" t="s">
        <v>31</v>
      </c>
      <c r="O115" s="23" t="s">
        <v>148</v>
      </c>
      <c r="P115" s="24" t="str">
        <f t="shared" si="1"/>
        <v xml:space="preserve">・舗装面積　約３．３万ｍ２
・床版防水　約１．４千ｍ２
</v>
      </c>
    </row>
    <row r="116" spans="1:16" ht="45" x14ac:dyDescent="0.4">
      <c r="A116" s="22">
        <v>108</v>
      </c>
      <c r="B116" s="23" t="s">
        <v>356</v>
      </c>
      <c r="C116" s="23" t="s">
        <v>22</v>
      </c>
      <c r="D116" s="23" t="s">
        <v>23</v>
      </c>
      <c r="E116" s="23" t="s">
        <v>356</v>
      </c>
      <c r="F116" s="23" t="s">
        <v>189</v>
      </c>
      <c r="G116" s="23" t="s">
        <v>421</v>
      </c>
      <c r="H116" s="23" t="s">
        <v>422</v>
      </c>
      <c r="I116" s="23" t="s">
        <v>181</v>
      </c>
      <c r="J116" s="23" t="s">
        <v>423</v>
      </c>
      <c r="K116" s="23" t="s">
        <v>30</v>
      </c>
      <c r="L116" s="23" t="s">
        <v>30</v>
      </c>
      <c r="M116" s="23"/>
      <c r="N116" s="23" t="s">
        <v>31</v>
      </c>
      <c r="O116" s="23" t="s">
        <v>194</v>
      </c>
      <c r="P116" s="24" t="str">
        <f t="shared" si="1"/>
        <v xml:space="preserve">・舗装面積　約３．８万ｍ２
・床版防水　約１．０千ｍ２
</v>
      </c>
    </row>
    <row r="117" spans="1:16" ht="45" x14ac:dyDescent="0.4">
      <c r="A117" s="22">
        <v>109</v>
      </c>
      <c r="B117" s="23" t="s">
        <v>356</v>
      </c>
      <c r="C117" s="23" t="s">
        <v>22</v>
      </c>
      <c r="D117" s="23" t="s">
        <v>23</v>
      </c>
      <c r="E117" s="23" t="s">
        <v>356</v>
      </c>
      <c r="F117" s="23" t="s">
        <v>189</v>
      </c>
      <c r="G117" s="23" t="s">
        <v>424</v>
      </c>
      <c r="H117" s="23" t="s">
        <v>425</v>
      </c>
      <c r="I117" s="23" t="s">
        <v>174</v>
      </c>
      <c r="J117" s="23" t="s">
        <v>426</v>
      </c>
      <c r="K117" s="23" t="s">
        <v>30</v>
      </c>
      <c r="L117" s="23" t="s">
        <v>71</v>
      </c>
      <c r="M117" s="23"/>
      <c r="N117" s="23" t="s">
        <v>31</v>
      </c>
      <c r="O117" s="23" t="s">
        <v>148</v>
      </c>
      <c r="P117" s="24" t="str">
        <f t="shared" si="1"/>
        <v xml:space="preserve">・舗装面積　約７．０万ｍ２
・床版防水　約４０千ｍ２
</v>
      </c>
    </row>
    <row r="118" spans="1:16" ht="56.25" x14ac:dyDescent="0.4">
      <c r="A118" s="22">
        <v>110</v>
      </c>
      <c r="B118" s="23" t="s">
        <v>356</v>
      </c>
      <c r="C118" s="23" t="s">
        <v>22</v>
      </c>
      <c r="D118" s="23" t="s">
        <v>23</v>
      </c>
      <c r="E118" s="23" t="s">
        <v>356</v>
      </c>
      <c r="F118" s="23" t="s">
        <v>134</v>
      </c>
      <c r="G118" s="23" t="s">
        <v>427</v>
      </c>
      <c r="H118" s="23" t="s">
        <v>428</v>
      </c>
      <c r="I118" s="23" t="s">
        <v>415</v>
      </c>
      <c r="J118" s="23" t="s">
        <v>429</v>
      </c>
      <c r="K118" s="23" t="s">
        <v>40</v>
      </c>
      <c r="L118" s="23" t="s">
        <v>30</v>
      </c>
      <c r="M118" s="23" t="s">
        <v>41</v>
      </c>
      <c r="N118" s="23" t="s">
        <v>23</v>
      </c>
      <c r="O118" s="23" t="s">
        <v>159</v>
      </c>
      <c r="P118" s="24" t="str">
        <f t="shared" si="1"/>
        <v xml:space="preserve">・上部工補修工（床版打ち換え）　約８ｍ３
・上部工補修工（ＰＣ外ケーブル補強）　約８本
対象橋梁（富田川橋）
</v>
      </c>
    </row>
    <row r="119" spans="1:16" ht="67.5" x14ac:dyDescent="0.4">
      <c r="A119" s="22">
        <v>111</v>
      </c>
      <c r="B119" s="23" t="s">
        <v>356</v>
      </c>
      <c r="C119" s="23" t="s">
        <v>22</v>
      </c>
      <c r="D119" s="23" t="s">
        <v>23</v>
      </c>
      <c r="E119" s="23" t="s">
        <v>356</v>
      </c>
      <c r="F119" s="23" t="s">
        <v>139</v>
      </c>
      <c r="G119" s="23" t="s">
        <v>430</v>
      </c>
      <c r="H119" s="23" t="s">
        <v>431</v>
      </c>
      <c r="I119" s="23" t="s">
        <v>432</v>
      </c>
      <c r="J119" s="23" t="s">
        <v>433</v>
      </c>
      <c r="K119" s="23" t="s">
        <v>30</v>
      </c>
      <c r="L119" s="23" t="s">
        <v>71</v>
      </c>
      <c r="M119" s="23"/>
      <c r="N119" s="23" t="s">
        <v>31</v>
      </c>
      <c r="O119" s="23" t="s">
        <v>236</v>
      </c>
      <c r="P119" s="24" t="str">
        <f t="shared" si="1"/>
        <v xml:space="preserve">①車線横断用安全通路　新築　Ｓ造　約１００ｍ２（入口２・出口２）（付帯する電気・機械設備を含む）
②車線横断用安全通路　新築　Ｓ造　約１００ｍ２（入口２・出口２）（付帯する電気・機械設備を含む）
対象管理施設（江府ＩＣ、溝口ＩＣ）
</v>
      </c>
    </row>
    <row r="120" spans="1:16" ht="90" x14ac:dyDescent="0.4">
      <c r="A120" s="22">
        <v>112</v>
      </c>
      <c r="B120" s="23" t="s">
        <v>356</v>
      </c>
      <c r="C120" s="23" t="s">
        <v>22</v>
      </c>
      <c r="D120" s="23" t="s">
        <v>23</v>
      </c>
      <c r="E120" s="18" t="s">
        <v>356</v>
      </c>
      <c r="F120" s="23" t="s">
        <v>139</v>
      </c>
      <c r="G120" s="23" t="s">
        <v>434</v>
      </c>
      <c r="H120" s="23" t="s">
        <v>428</v>
      </c>
      <c r="I120" s="23" t="s">
        <v>239</v>
      </c>
      <c r="J120" s="23" t="s">
        <v>435</v>
      </c>
      <c r="K120" s="23" t="s">
        <v>30</v>
      </c>
      <c r="L120" s="23" t="s">
        <v>71</v>
      </c>
      <c r="M120" s="23"/>
      <c r="N120" s="23" t="s">
        <v>31</v>
      </c>
      <c r="O120" s="23" t="s">
        <v>236</v>
      </c>
      <c r="P120" s="24" t="str">
        <f t="shared" si="1"/>
        <v xml:space="preserve">①資機材倉庫　新築　Ｓ造２階建　約４５０ｍ２（付帯する電気・機械設備を含む）
②事故処理室　新築　Ｓ造平屋建　約１５ｍ２（付帯する電気・機械設備を含む）
③雪氷詰所　新築　Ｓ造平屋建　約１００ｍ２（付帯する電気・機械設備を含む）
④雪氷詰所　改修　ＲＣ造平屋建　約７５ｍ２
⑤管理施設　改修　ＲＣ造２階建　約１８ｍ２　（付帯する電気・機械設備を含む）
対象管理施設（徳山東ＩＣ、徳山西ＩＣ）
</v>
      </c>
    </row>
    <row r="121" spans="1:16" ht="123.75" x14ac:dyDescent="0.4">
      <c r="A121" s="22">
        <v>113</v>
      </c>
      <c r="B121" s="23" t="s">
        <v>356</v>
      </c>
      <c r="C121" s="23" t="s">
        <v>22</v>
      </c>
      <c r="D121" s="23" t="s">
        <v>23</v>
      </c>
      <c r="E121" s="23" t="s">
        <v>356</v>
      </c>
      <c r="F121" s="23" t="s">
        <v>436</v>
      </c>
      <c r="G121" s="23" t="s">
        <v>437</v>
      </c>
      <c r="H121" s="23" t="s">
        <v>438</v>
      </c>
      <c r="I121" s="23" t="s">
        <v>187</v>
      </c>
      <c r="J121" s="23" t="s">
        <v>439</v>
      </c>
      <c r="K121" s="23" t="s">
        <v>40</v>
      </c>
      <c r="L121" s="23" t="s">
        <v>30</v>
      </c>
      <c r="M121" s="23" t="s">
        <v>41</v>
      </c>
      <c r="N121" s="23" t="s">
        <v>31</v>
      </c>
      <c r="O121" s="23" t="s">
        <v>194</v>
      </c>
      <c r="P121" s="24" t="str">
        <f t="shared" si="1"/>
        <v xml:space="preserve">①入口部（更新）　約３００灯、基本部（更新）　約２００灯（ＴＮ延長　約１ｋｍ）
②入口部（更新）　約３００灯、基本部（更新）　約２００灯（ＴＮ延長　約１ｋｍ）
③入口部（更新）　約２００灯、基本部（更新）　約１００灯（ＴＮ延長　約１ｋｍ）
④入口部（更新）　約１００灯、基本部（更新）　約１００灯（ＴＮ延長　約０．５ｋｍ）
⑤入口部（更新）　約３００灯、基本部（更新）　約２００灯（ＴＮ延長　約１ｋｍ）
⑥入口部（更新）　約１００灯、基本部（更新）　約１００灯（ＴＮ延長　約０．５ｋｍ）
⑦入口部（更新）　約１００灯、基本部（更新）　約１００灯（ＴＮ延長　約０．５ｋｍ）
⑧ケーブルラック　更新　約２．５ｋｍ
⑨電線路（更新）　施工箇所　約８ｋｍ
</v>
      </c>
    </row>
    <row r="122" spans="1:16" ht="202.5" x14ac:dyDescent="0.4">
      <c r="A122" s="22">
        <v>114</v>
      </c>
      <c r="B122" s="23" t="s">
        <v>356</v>
      </c>
      <c r="C122" s="23" t="s">
        <v>22</v>
      </c>
      <c r="D122" s="23" t="s">
        <v>23</v>
      </c>
      <c r="E122" s="23" t="s">
        <v>356</v>
      </c>
      <c r="F122" s="23" t="s">
        <v>436</v>
      </c>
      <c r="G122" s="23" t="s">
        <v>440</v>
      </c>
      <c r="H122" s="23" t="s">
        <v>441</v>
      </c>
      <c r="I122" s="23" t="s">
        <v>442</v>
      </c>
      <c r="J122" s="23" t="s">
        <v>443</v>
      </c>
      <c r="K122" s="23" t="s">
        <v>40</v>
      </c>
      <c r="L122" s="23" t="s">
        <v>30</v>
      </c>
      <c r="M122" s="23" t="s">
        <v>41</v>
      </c>
      <c r="N122" s="23" t="s">
        <v>417</v>
      </c>
      <c r="O122" s="23" t="s">
        <v>148</v>
      </c>
      <c r="P122" s="24" t="str">
        <f t="shared" si="1"/>
        <v xml:space="preserve">①入口部（更新）　約１００灯、基本部（更新）　約１００灯（ＴＮ延長　約０．５ｋｍ）
②入口部（更新）　約２００灯、基本部（更新）　約２００灯（ＴＮ延長　約１ｋｍ）
③入口部（更新）　約１００灯、基本部（更新）　約１００灯（ＴＮ延長　約０．５ｋｍ）
④入口部（更新）　約１００灯、基本部（更新）　約１００灯（ＴＮ延長　約０．５ｋｍ）
⑤入口部（更新）　約１００灯、基本部（更新）　約１００灯（ＴＮ延長　約０．５ｋｍ）
⑥入口部（更新）　約１００灯、基本部（更新）　約１００灯（ＴＮ延長　約０．５ｋｍ）
⑦入口部（更新）　約４００灯、基本部（更新）　約４００灯（ＴＮ延長　約２．５ｋｍ）
⑧入口部（更新）　約１００灯、基本部（更新）　約１００灯（ＴＮ延長　約０．５ｋｍ）
⑨入口部（更新）　約４００灯、基本部（更新）　約４００灯（ＴＮ延長　約２．５ｋｍ）
⑩入口部（更新）　約３００灯、基本部（更新）　約３００灯（ＴＮ延長　約３．０ｋｍ）
⑪入口部（更新）　約２００灯、基本部（更新）　約１００灯（ＴＮ延長　約０．５ｋｍ）
⑫入口部（更新）　約１００灯、基本部（更新）　約１００灯（ＴＮ延長　約０．５ｋｍ）
⑬入口部（更新）　約１００灯、基本部（更新）　約１００灯（ＴＮ延長　約１ｋｍ）
⑭入口部（更新）　約１００灯、基本部（更新）　約１００灯（ＴＮ延長　約０．５ｋｍ）
⑮入口部（更新）　約２００灯、基本部（更新）　約１００灯（ＴＮ延長　約０．５ｋｍ）
⑯トンネル仮設照明　増設　約２００灯
</v>
      </c>
    </row>
    <row r="123" spans="1:16" ht="78.75" x14ac:dyDescent="0.4">
      <c r="A123" s="22">
        <v>115</v>
      </c>
      <c r="B123" s="23" t="s">
        <v>356</v>
      </c>
      <c r="C123" s="23" t="s">
        <v>22</v>
      </c>
      <c r="D123" s="23" t="s">
        <v>23</v>
      </c>
      <c r="E123" s="23" t="s">
        <v>356</v>
      </c>
      <c r="F123" s="23" t="s">
        <v>436</v>
      </c>
      <c r="G123" s="23" t="s">
        <v>444</v>
      </c>
      <c r="H123" s="23" t="s">
        <v>445</v>
      </c>
      <c r="I123" s="23" t="s">
        <v>347</v>
      </c>
      <c r="J123" s="23" t="s">
        <v>446</v>
      </c>
      <c r="K123" s="23" t="s">
        <v>30</v>
      </c>
      <c r="L123" s="23" t="s">
        <v>71</v>
      </c>
      <c r="M123" s="23"/>
      <c r="N123" s="23" t="s">
        <v>31</v>
      </c>
      <c r="O123" s="23" t="s">
        <v>236</v>
      </c>
      <c r="P123" s="24" t="str">
        <f t="shared" si="1"/>
        <v xml:space="preserve">①入口部（更新）　約２００灯、基本部（更新）　約１００灯（ＴＮ延長　約１ｋｍ）
②入口部（更新）　約２００灯、基本部（更新）　約１００灯（ＴＮ延長　約１ｋｍ）
③ケーブルラック　更新　約１ｋｍ
④可変速度規制標識監視制御盤　１面
⑤可変速度規制標識操作卓　１基
</v>
      </c>
    </row>
    <row r="124" spans="1:16" ht="67.5" x14ac:dyDescent="0.4">
      <c r="A124" s="22">
        <v>116</v>
      </c>
      <c r="B124" s="23" t="s">
        <v>356</v>
      </c>
      <c r="C124" s="23" t="s">
        <v>22</v>
      </c>
      <c r="D124" s="23" t="s">
        <v>23</v>
      </c>
      <c r="E124" s="23" t="s">
        <v>356</v>
      </c>
      <c r="F124" s="23" t="s">
        <v>447</v>
      </c>
      <c r="G124" s="23" t="s">
        <v>448</v>
      </c>
      <c r="H124" s="23" t="s">
        <v>449</v>
      </c>
      <c r="I124" s="23" t="s">
        <v>212</v>
      </c>
      <c r="J124" s="23" t="s">
        <v>450</v>
      </c>
      <c r="K124" s="23" t="s">
        <v>30</v>
      </c>
      <c r="L124" s="23" t="s">
        <v>71</v>
      </c>
      <c r="M124" s="23"/>
      <c r="N124" s="23" t="s">
        <v>178</v>
      </c>
      <c r="O124" s="23" t="s">
        <v>194</v>
      </c>
      <c r="P124" s="24" t="str">
        <f t="shared" si="1"/>
        <v xml:space="preserve">①通信線路　施工延長　約１６ｋｍ
②通信管路　施工延長　約２ｋｍ
③路側情報伝送装置　新設　約１５０基
④ＣＣＴＶ　新設　約１０基
</v>
      </c>
    </row>
    <row r="125" spans="1:16" ht="45" x14ac:dyDescent="0.4">
      <c r="A125" s="22">
        <v>117</v>
      </c>
      <c r="B125" s="23" t="s">
        <v>356</v>
      </c>
      <c r="C125" s="23" t="s">
        <v>22</v>
      </c>
      <c r="D125" s="23" t="s">
        <v>23</v>
      </c>
      <c r="E125" s="23" t="s">
        <v>356</v>
      </c>
      <c r="F125" s="23" t="s">
        <v>447</v>
      </c>
      <c r="G125" s="23" t="s">
        <v>451</v>
      </c>
      <c r="H125" s="23" t="s">
        <v>452</v>
      </c>
      <c r="I125" s="23" t="s">
        <v>231</v>
      </c>
      <c r="J125" s="23" t="s">
        <v>453</v>
      </c>
      <c r="K125" s="23" t="s">
        <v>30</v>
      </c>
      <c r="L125" s="23" t="s">
        <v>71</v>
      </c>
      <c r="M125" s="23"/>
      <c r="N125" s="23" t="s">
        <v>31</v>
      </c>
      <c r="O125" s="23" t="s">
        <v>194</v>
      </c>
      <c r="P125" s="24" t="str">
        <f t="shared" si="1"/>
        <v xml:space="preserve">①通信線路　施工延長　約２５ｋｍ
②通信管路　施工延長　約４ｋｍ
</v>
      </c>
    </row>
    <row r="126" spans="1:16" ht="33.75" x14ac:dyDescent="0.4">
      <c r="A126" s="22">
        <v>118</v>
      </c>
      <c r="B126" s="23" t="s">
        <v>356</v>
      </c>
      <c r="C126" s="23" t="s">
        <v>22</v>
      </c>
      <c r="D126" s="23" t="s">
        <v>23</v>
      </c>
      <c r="E126" s="23" t="s">
        <v>356</v>
      </c>
      <c r="F126" s="23" t="s">
        <v>338</v>
      </c>
      <c r="G126" s="23" t="s">
        <v>454</v>
      </c>
      <c r="H126" s="23" t="s">
        <v>419</v>
      </c>
      <c r="I126" s="23" t="s">
        <v>455</v>
      </c>
      <c r="J126" s="23" t="s">
        <v>456</v>
      </c>
      <c r="K126" s="23" t="s">
        <v>40</v>
      </c>
      <c r="L126" s="23" t="s">
        <v>30</v>
      </c>
      <c r="M126" s="23" t="s">
        <v>41</v>
      </c>
      <c r="N126" s="23" t="s">
        <v>31</v>
      </c>
      <c r="O126" s="23" t="s">
        <v>159</v>
      </c>
      <c r="P126" s="24" t="str">
        <f t="shared" si="1"/>
        <v xml:space="preserve">・金属製遮音壁（取替）　約１．３ｋｍ
</v>
      </c>
    </row>
    <row r="127" spans="1:16" ht="33.75" x14ac:dyDescent="0.4">
      <c r="A127" s="22">
        <v>119</v>
      </c>
      <c r="B127" s="23" t="s">
        <v>356</v>
      </c>
      <c r="C127" s="23" t="s">
        <v>22</v>
      </c>
      <c r="D127" s="23" t="s">
        <v>23</v>
      </c>
      <c r="E127" s="23" t="s">
        <v>356</v>
      </c>
      <c r="F127" s="23" t="s">
        <v>338</v>
      </c>
      <c r="G127" s="23" t="s">
        <v>457</v>
      </c>
      <c r="H127" s="23" t="s">
        <v>458</v>
      </c>
      <c r="I127" s="23" t="s">
        <v>459</v>
      </c>
      <c r="J127" s="23" t="s">
        <v>460</v>
      </c>
      <c r="K127" s="23" t="s">
        <v>40</v>
      </c>
      <c r="L127" s="23" t="s">
        <v>30</v>
      </c>
      <c r="M127" s="23" t="s">
        <v>41</v>
      </c>
      <c r="N127" s="23" t="s">
        <v>31</v>
      </c>
      <c r="O127" s="23" t="s">
        <v>159</v>
      </c>
      <c r="P127" s="24" t="str">
        <f t="shared" si="1"/>
        <v xml:space="preserve">立入防止柵改良　約６．５ｋｍ
</v>
      </c>
    </row>
    <row r="128" spans="1:16" ht="33.75" x14ac:dyDescent="0.4">
      <c r="A128" s="22">
        <v>120</v>
      </c>
      <c r="B128" s="23" t="s">
        <v>356</v>
      </c>
      <c r="C128" s="23" t="s">
        <v>22</v>
      </c>
      <c r="D128" s="23" t="s">
        <v>23</v>
      </c>
      <c r="E128" s="23" t="s">
        <v>356</v>
      </c>
      <c r="F128" s="23" t="s">
        <v>338</v>
      </c>
      <c r="G128" s="23" t="s">
        <v>461</v>
      </c>
      <c r="H128" s="23" t="s">
        <v>462</v>
      </c>
      <c r="I128" s="23" t="s">
        <v>459</v>
      </c>
      <c r="J128" s="23" t="s">
        <v>463</v>
      </c>
      <c r="K128" s="23" t="s">
        <v>30</v>
      </c>
      <c r="L128" s="23" t="s">
        <v>30</v>
      </c>
      <c r="M128" s="23"/>
      <c r="N128" s="23" t="s">
        <v>31</v>
      </c>
      <c r="O128" s="23" t="s">
        <v>159</v>
      </c>
      <c r="P128" s="24" t="str">
        <f t="shared" si="1"/>
        <v xml:space="preserve">立入防止柵改良　約９．０km
</v>
      </c>
    </row>
    <row r="129" spans="1:16" ht="213.75" x14ac:dyDescent="0.4">
      <c r="A129" s="22">
        <v>121</v>
      </c>
      <c r="B129" s="23" t="s">
        <v>356</v>
      </c>
      <c r="C129" s="23" t="s">
        <v>22</v>
      </c>
      <c r="D129" s="23" t="s">
        <v>23</v>
      </c>
      <c r="E129" s="23" t="s">
        <v>356</v>
      </c>
      <c r="F129" s="23" t="s">
        <v>252</v>
      </c>
      <c r="G129" s="23" t="s">
        <v>464</v>
      </c>
      <c r="H129" s="23" t="s">
        <v>465</v>
      </c>
      <c r="I129" s="23" t="s">
        <v>415</v>
      </c>
      <c r="J129" s="23" t="s">
        <v>466</v>
      </c>
      <c r="K129" s="23" t="s">
        <v>40</v>
      </c>
      <c r="L129" s="23" t="s">
        <v>30</v>
      </c>
      <c r="M129" s="23" t="s">
        <v>41</v>
      </c>
      <c r="N129" s="23" t="s">
        <v>31</v>
      </c>
      <c r="O129" s="23" t="s">
        <v>159</v>
      </c>
      <c r="P129" s="24" t="str">
        <f t="shared" si="1"/>
        <v xml:space="preserve">①防災受信盤　更新　１面（トンネル延長　約１ｋｍ）
②防災受信盤　更新　１面（トンネル延長　約０．５ｋｍ）
③防災受信盤　更新　１面（トンネル延長　約１ｋｍ）
④防災受信盤　更新　１面（トンネル延長　約１．５ｋｍ）
⑤防災受信盤　更新　１面（トンネル延長　約０．５ｋｍ）
⑥防災受信盤　更新　１面（トンネル延長　約０．５ｋｍ）
⑦防災受信盤　更新　１面（トンネル延長　約１．５ｋｍ）
⑧防災受信盤　更新　１面（トンネル延長　約１．５ｋｍ）、消火栓　更新　約３０基
⑨防災受信盤　更新　１面（トンネル延長　約０．５ｋｍ）
⑩防災受信盤　更新　１面（トンネル延長　約１．５ｋｍ）
⑪防災受信盤　更新　１面（トンネル延長　約１ｋｍ）
⑫防災受信盤　更新　１面（トンネル延長　約０．５ｋｍ）
⑬防災受信盤　更新　１面（トンネル延長　約０．５ｋｍ）
⑭消火栓　更新　約４０基
⑮消火栓　更新　約１０基
⑯消火栓　更新　約２０基
⑰消火栓　更新　約３０基
</v>
      </c>
    </row>
    <row r="130" spans="1:16" ht="56.25" x14ac:dyDescent="0.4">
      <c r="A130" s="22">
        <v>122</v>
      </c>
      <c r="B130" s="23" t="s">
        <v>356</v>
      </c>
      <c r="C130" s="23" t="s">
        <v>22</v>
      </c>
      <c r="D130" s="23" t="s">
        <v>23</v>
      </c>
      <c r="E130" s="23" t="s">
        <v>356</v>
      </c>
      <c r="F130" s="23" t="s">
        <v>467</v>
      </c>
      <c r="G130" s="23" t="s">
        <v>468</v>
      </c>
      <c r="H130" s="23" t="s">
        <v>469</v>
      </c>
      <c r="I130" s="23" t="s">
        <v>207</v>
      </c>
      <c r="J130" s="23" t="s">
        <v>470</v>
      </c>
      <c r="K130" s="23" t="s">
        <v>40</v>
      </c>
      <c r="L130" s="23" t="s">
        <v>30</v>
      </c>
      <c r="M130" s="23" t="s">
        <v>41</v>
      </c>
      <c r="N130" s="23" t="s">
        <v>31</v>
      </c>
      <c r="O130" s="23" t="s">
        <v>32</v>
      </c>
      <c r="P130" s="24" t="str">
        <f t="shared" si="1"/>
        <v xml:space="preserve">①ＴＮ　高圧　７箇所（自家発電設備　６箇所含む）
②無停電電源設備　更新　６箇所
③遠方監視制御設備　更新　４箇所
</v>
      </c>
    </row>
    <row r="131" spans="1:16" ht="45" x14ac:dyDescent="0.4">
      <c r="A131" s="22">
        <v>123</v>
      </c>
      <c r="B131" s="23" t="s">
        <v>356</v>
      </c>
      <c r="C131" s="23" t="s">
        <v>22</v>
      </c>
      <c r="D131" s="23" t="s">
        <v>23</v>
      </c>
      <c r="E131" s="23" t="s">
        <v>356</v>
      </c>
      <c r="F131" s="23" t="s">
        <v>256</v>
      </c>
      <c r="G131" s="23" t="s">
        <v>471</v>
      </c>
      <c r="H131" s="23" t="s">
        <v>472</v>
      </c>
      <c r="I131" s="23" t="s">
        <v>239</v>
      </c>
      <c r="J131" s="23" t="s">
        <v>473</v>
      </c>
      <c r="K131" s="23" t="s">
        <v>30</v>
      </c>
      <c r="L131" s="23" t="s">
        <v>71</v>
      </c>
      <c r="M131" s="23"/>
      <c r="N131" s="23" t="s">
        <v>23</v>
      </c>
      <c r="O131" s="23" t="s">
        <v>159</v>
      </c>
      <c r="P131" s="24" t="str">
        <f t="shared" si="1"/>
        <v xml:space="preserve">延長　約１９ｋｍ、交通規制、路面清掃、排水こう清掃、事故復旧工事、雪氷対策作業、植栽作業、補修工事
</v>
      </c>
    </row>
    <row r="132" spans="1:16" ht="33.75" x14ac:dyDescent="0.4">
      <c r="A132" s="22">
        <v>124</v>
      </c>
      <c r="B132" s="18" t="s">
        <v>356</v>
      </c>
      <c r="C132" s="18" t="s">
        <v>259</v>
      </c>
      <c r="D132" s="18" t="s">
        <v>72</v>
      </c>
      <c r="E132" s="18" t="s">
        <v>356</v>
      </c>
      <c r="F132" s="19" t="s">
        <v>35</v>
      </c>
      <c r="G132" s="18" t="s">
        <v>474</v>
      </c>
      <c r="H132" s="19" t="s">
        <v>475</v>
      </c>
      <c r="I132" s="18" t="s">
        <v>215</v>
      </c>
      <c r="J132" s="19" t="s">
        <v>72</v>
      </c>
      <c r="K132" s="19" t="s">
        <v>83</v>
      </c>
      <c r="L132" s="19" t="s">
        <v>76</v>
      </c>
      <c r="M132" s="18"/>
      <c r="N132" s="19" t="s">
        <v>72</v>
      </c>
      <c r="O132" s="20" t="s">
        <v>72</v>
      </c>
      <c r="P132" s="24" t="str">
        <f t="shared" si="1"/>
        <v xml:space="preserve">未定
</v>
      </c>
    </row>
    <row r="133" spans="1:16" ht="33.75" x14ac:dyDescent="0.4">
      <c r="A133" s="22">
        <v>125</v>
      </c>
      <c r="B133" s="18" t="s">
        <v>356</v>
      </c>
      <c r="C133" s="18" t="s">
        <v>259</v>
      </c>
      <c r="D133" s="18" t="s">
        <v>72</v>
      </c>
      <c r="E133" s="18" t="s">
        <v>356</v>
      </c>
      <c r="F133" s="19" t="s">
        <v>35</v>
      </c>
      <c r="G133" s="18" t="s">
        <v>476</v>
      </c>
      <c r="H133" s="19" t="s">
        <v>477</v>
      </c>
      <c r="I133" s="23" t="s">
        <v>85</v>
      </c>
      <c r="J133" s="19" t="s">
        <v>72</v>
      </c>
      <c r="K133" s="19" t="s">
        <v>83</v>
      </c>
      <c r="L133" s="19" t="s">
        <v>71</v>
      </c>
      <c r="M133" s="18"/>
      <c r="N133" s="19" t="s">
        <v>72</v>
      </c>
      <c r="O133" s="23" t="s">
        <v>72</v>
      </c>
      <c r="P133" s="24" t="str">
        <f t="shared" si="1"/>
        <v xml:space="preserve">未定
</v>
      </c>
    </row>
    <row r="134" spans="1:16" ht="90" x14ac:dyDescent="0.4">
      <c r="A134" s="22">
        <v>126</v>
      </c>
      <c r="B134" s="23" t="s">
        <v>356</v>
      </c>
      <c r="C134" s="23" t="s">
        <v>259</v>
      </c>
      <c r="D134" s="23" t="s">
        <v>23</v>
      </c>
      <c r="E134" s="23" t="s">
        <v>356</v>
      </c>
      <c r="F134" s="23" t="s">
        <v>154</v>
      </c>
      <c r="G134" s="23" t="s">
        <v>478</v>
      </c>
      <c r="H134" s="23" t="s">
        <v>479</v>
      </c>
      <c r="I134" s="23" t="s">
        <v>239</v>
      </c>
      <c r="J134" s="23" t="s">
        <v>480</v>
      </c>
      <c r="K134" s="23" t="s">
        <v>30</v>
      </c>
      <c r="L134" s="23" t="s">
        <v>71</v>
      </c>
      <c r="M134" s="23"/>
      <c r="N134" s="23" t="s">
        <v>23</v>
      </c>
      <c r="O134" s="23" t="s">
        <v>23</v>
      </c>
      <c r="P134" s="24" t="str">
        <f t="shared" si="1"/>
        <v xml:space="preserve">・上部工補修工（桁端部補修）　約１４橋
対象面積（坂尻橋㊤、目木川橋㊤、佐陀川橋㊤、岩屋橋㊤㊦、神代川橋㊤、青津橋㊤㊦、本村川橋㊤㊦、火神城第二橋㊤㊦）
・上部工補修工（金属溶射）　約６橋
対象橋梁（岩屋橋㊤㊦、本村川橋㊤㊦、火神城第二橋㊤㊦）
・発注用図面作成　１式
</v>
      </c>
    </row>
    <row r="135" spans="1:16" ht="33.75" x14ac:dyDescent="0.4">
      <c r="A135" s="22">
        <v>127</v>
      </c>
      <c r="B135" s="23" t="s">
        <v>481</v>
      </c>
      <c r="C135" s="23" t="s">
        <v>259</v>
      </c>
      <c r="D135" s="23" t="s">
        <v>23</v>
      </c>
      <c r="E135" s="23" t="s">
        <v>356</v>
      </c>
      <c r="F135" s="23" t="s">
        <v>482</v>
      </c>
      <c r="G135" s="23" t="s">
        <v>483</v>
      </c>
      <c r="H135" s="23" t="s">
        <v>484</v>
      </c>
      <c r="I135" s="23" t="s">
        <v>28</v>
      </c>
      <c r="J135" s="23" t="s">
        <v>485</v>
      </c>
      <c r="K135" s="23" t="s">
        <v>40</v>
      </c>
      <c r="L135" s="23" t="s">
        <v>30</v>
      </c>
      <c r="M135" s="23" t="s">
        <v>41</v>
      </c>
      <c r="N135" s="23" t="s">
        <v>23</v>
      </c>
      <c r="O135" s="23" t="s">
        <v>194</v>
      </c>
      <c r="P135" s="24" t="str">
        <f t="shared" si="1"/>
        <v xml:space="preserve">料金所老朽化機器更新　約９０箇所
</v>
      </c>
    </row>
    <row r="136" spans="1:16" ht="45" x14ac:dyDescent="0.4">
      <c r="A136" s="22">
        <v>128</v>
      </c>
      <c r="B136" s="23" t="s">
        <v>356</v>
      </c>
      <c r="C136" s="23" t="s">
        <v>259</v>
      </c>
      <c r="D136" s="23" t="s">
        <v>23</v>
      </c>
      <c r="E136" s="23" t="s">
        <v>356</v>
      </c>
      <c r="F136" s="23" t="s">
        <v>256</v>
      </c>
      <c r="G136" s="23" t="s">
        <v>486</v>
      </c>
      <c r="H136" s="23" t="s">
        <v>487</v>
      </c>
      <c r="I136" s="23" t="s">
        <v>228</v>
      </c>
      <c r="J136" s="23" t="s">
        <v>488</v>
      </c>
      <c r="K136" s="23" t="s">
        <v>30</v>
      </c>
      <c r="L136" s="23" t="s">
        <v>30</v>
      </c>
      <c r="M136" s="23"/>
      <c r="N136" s="23" t="s">
        <v>23</v>
      </c>
      <c r="O136" s="23" t="s">
        <v>23</v>
      </c>
      <c r="P136" s="24" t="str">
        <f t="shared" si="1"/>
        <v xml:space="preserve">延長　約５０ｋｍ、交通規制、路面清掃、排水こう清掃、事故復旧工事、雪氷対策作業、植栽作業、補修工事
</v>
      </c>
    </row>
    <row r="137" spans="1:16" ht="45" x14ac:dyDescent="0.4">
      <c r="A137" s="22">
        <v>129</v>
      </c>
      <c r="B137" s="23" t="s">
        <v>356</v>
      </c>
      <c r="C137" s="23" t="s">
        <v>259</v>
      </c>
      <c r="D137" s="23" t="s">
        <v>23</v>
      </c>
      <c r="E137" s="23" t="s">
        <v>356</v>
      </c>
      <c r="F137" s="23" t="s">
        <v>256</v>
      </c>
      <c r="G137" s="23" t="s">
        <v>489</v>
      </c>
      <c r="H137" s="23" t="s">
        <v>490</v>
      </c>
      <c r="I137" s="23" t="s">
        <v>228</v>
      </c>
      <c r="J137" s="23" t="s">
        <v>491</v>
      </c>
      <c r="K137" s="23" t="s">
        <v>30</v>
      </c>
      <c r="L137" s="23" t="s">
        <v>30</v>
      </c>
      <c r="M137" s="23"/>
      <c r="N137" s="23" t="s">
        <v>23</v>
      </c>
      <c r="O137" s="23" t="s">
        <v>23</v>
      </c>
      <c r="P137" s="24" t="str">
        <f t="shared" si="1"/>
        <v xml:space="preserve">延長　約１１４ｋｍ、交通規制、路面清掃、排水こう清掃、事故復旧工事、雪氷対策作業、植栽作業、補修工事
</v>
      </c>
    </row>
    <row r="138" spans="1:16" ht="45" x14ac:dyDescent="0.4">
      <c r="A138" s="22">
        <v>130</v>
      </c>
      <c r="B138" s="23" t="s">
        <v>356</v>
      </c>
      <c r="C138" s="23" t="s">
        <v>259</v>
      </c>
      <c r="D138" s="23" t="s">
        <v>23</v>
      </c>
      <c r="E138" s="23" t="s">
        <v>356</v>
      </c>
      <c r="F138" s="23" t="s">
        <v>256</v>
      </c>
      <c r="G138" s="23" t="s">
        <v>492</v>
      </c>
      <c r="H138" s="23" t="s">
        <v>409</v>
      </c>
      <c r="I138" s="23" t="s">
        <v>228</v>
      </c>
      <c r="J138" s="23" t="s">
        <v>493</v>
      </c>
      <c r="K138" s="23" t="s">
        <v>30</v>
      </c>
      <c r="L138" s="23" t="s">
        <v>30</v>
      </c>
      <c r="M138" s="23"/>
      <c r="N138" s="23" t="s">
        <v>23</v>
      </c>
      <c r="O138" s="23" t="s">
        <v>23</v>
      </c>
      <c r="P138" s="24" t="str">
        <f t="shared" ref="P138:P201" si="2">$J138&amp;"
"</f>
        <v xml:space="preserve">延長　約９２ｋｍ、交通規制、路面清掃、排水こう清掃、事故復旧工事、雪氷対策作業、植栽作業、補修工事
</v>
      </c>
    </row>
    <row r="139" spans="1:16" ht="45" x14ac:dyDescent="0.4">
      <c r="A139" s="22">
        <v>131</v>
      </c>
      <c r="B139" s="23" t="s">
        <v>356</v>
      </c>
      <c r="C139" s="23" t="s">
        <v>259</v>
      </c>
      <c r="D139" s="23" t="s">
        <v>23</v>
      </c>
      <c r="E139" s="23" t="s">
        <v>356</v>
      </c>
      <c r="F139" s="23" t="s">
        <v>256</v>
      </c>
      <c r="G139" s="23" t="s">
        <v>494</v>
      </c>
      <c r="H139" s="23" t="s">
        <v>495</v>
      </c>
      <c r="I139" s="23" t="s">
        <v>228</v>
      </c>
      <c r="J139" s="23" t="s">
        <v>496</v>
      </c>
      <c r="K139" s="23" t="s">
        <v>30</v>
      </c>
      <c r="L139" s="23" t="s">
        <v>30</v>
      </c>
      <c r="M139" s="23"/>
      <c r="N139" s="23" t="s">
        <v>23</v>
      </c>
      <c r="O139" s="23" t="s">
        <v>23</v>
      </c>
      <c r="P139" s="24" t="str">
        <f t="shared" si="2"/>
        <v xml:space="preserve">延長　約１７４ｋｍ、交通規制、路面清掃、排水こう清掃、事故復旧工事、雪氷対策作業、植栽作業、補修工事
</v>
      </c>
    </row>
    <row r="140" spans="1:16" ht="45" x14ac:dyDescent="0.4">
      <c r="A140" s="22">
        <v>132</v>
      </c>
      <c r="B140" s="23" t="s">
        <v>356</v>
      </c>
      <c r="C140" s="23" t="s">
        <v>259</v>
      </c>
      <c r="D140" s="23" t="s">
        <v>23</v>
      </c>
      <c r="E140" s="23" t="s">
        <v>356</v>
      </c>
      <c r="F140" s="23" t="s">
        <v>256</v>
      </c>
      <c r="G140" s="23" t="s">
        <v>497</v>
      </c>
      <c r="H140" s="23" t="s">
        <v>388</v>
      </c>
      <c r="I140" s="23" t="s">
        <v>228</v>
      </c>
      <c r="J140" s="23" t="s">
        <v>498</v>
      </c>
      <c r="K140" s="23" t="s">
        <v>30</v>
      </c>
      <c r="L140" s="23" t="s">
        <v>30</v>
      </c>
      <c r="M140" s="23"/>
      <c r="N140" s="23" t="s">
        <v>23</v>
      </c>
      <c r="O140" s="23" t="s">
        <v>23</v>
      </c>
      <c r="P140" s="24" t="str">
        <f t="shared" si="2"/>
        <v xml:space="preserve">延長　約２０４ｋｍ、交通規制、路面清掃、排水こう清掃、事故復旧工事、雪氷対策作業、植栽作業、補修工事
</v>
      </c>
    </row>
    <row r="141" spans="1:16" ht="45" x14ac:dyDescent="0.4">
      <c r="A141" s="22">
        <v>133</v>
      </c>
      <c r="B141" s="23" t="s">
        <v>356</v>
      </c>
      <c r="C141" s="23" t="s">
        <v>259</v>
      </c>
      <c r="D141" s="23" t="s">
        <v>23</v>
      </c>
      <c r="E141" s="23" t="s">
        <v>356</v>
      </c>
      <c r="F141" s="23" t="s">
        <v>256</v>
      </c>
      <c r="G141" s="23" t="s">
        <v>499</v>
      </c>
      <c r="H141" s="23" t="s">
        <v>391</v>
      </c>
      <c r="I141" s="23" t="s">
        <v>228</v>
      </c>
      <c r="J141" s="23" t="s">
        <v>500</v>
      </c>
      <c r="K141" s="23" t="s">
        <v>30</v>
      </c>
      <c r="L141" s="23" t="s">
        <v>30</v>
      </c>
      <c r="M141" s="23"/>
      <c r="N141" s="23" t="s">
        <v>23</v>
      </c>
      <c r="O141" s="23" t="s">
        <v>23</v>
      </c>
      <c r="P141" s="24" t="str">
        <f t="shared" si="2"/>
        <v xml:space="preserve">延長　約８２ｋｍ、交通規制、路面清掃、排水こう清掃、事故復旧工事、雪氷対策作業、植栽作業、補修工事
</v>
      </c>
    </row>
    <row r="142" spans="1:16" ht="45" x14ac:dyDescent="0.4">
      <c r="A142" s="22">
        <v>134</v>
      </c>
      <c r="B142" s="23" t="s">
        <v>356</v>
      </c>
      <c r="C142" s="23" t="s">
        <v>259</v>
      </c>
      <c r="D142" s="23" t="s">
        <v>23</v>
      </c>
      <c r="E142" s="23" t="s">
        <v>356</v>
      </c>
      <c r="F142" s="23" t="s">
        <v>256</v>
      </c>
      <c r="G142" s="23" t="s">
        <v>501</v>
      </c>
      <c r="H142" s="23" t="s">
        <v>425</v>
      </c>
      <c r="I142" s="23" t="s">
        <v>228</v>
      </c>
      <c r="J142" s="23" t="s">
        <v>302</v>
      </c>
      <c r="K142" s="23" t="s">
        <v>30</v>
      </c>
      <c r="L142" s="23" t="s">
        <v>30</v>
      </c>
      <c r="M142" s="23"/>
      <c r="N142" s="23" t="s">
        <v>23</v>
      </c>
      <c r="O142" s="23" t="s">
        <v>23</v>
      </c>
      <c r="P142" s="24" t="str">
        <f t="shared" si="2"/>
        <v xml:space="preserve">延長　約１２０ｋｍ、交通規制、路面清掃、排水こう清掃、事故復旧工事、雪氷対策作業、植栽作業、補修工事
</v>
      </c>
    </row>
    <row r="143" spans="1:16" ht="45" x14ac:dyDescent="0.4">
      <c r="A143" s="22">
        <v>135</v>
      </c>
      <c r="B143" s="23" t="s">
        <v>356</v>
      </c>
      <c r="C143" s="23" t="s">
        <v>259</v>
      </c>
      <c r="D143" s="23" t="s">
        <v>23</v>
      </c>
      <c r="E143" s="23" t="s">
        <v>356</v>
      </c>
      <c r="F143" s="23" t="s">
        <v>256</v>
      </c>
      <c r="G143" s="23" t="s">
        <v>502</v>
      </c>
      <c r="H143" s="23" t="s">
        <v>503</v>
      </c>
      <c r="I143" s="23" t="s">
        <v>228</v>
      </c>
      <c r="J143" s="23" t="s">
        <v>504</v>
      </c>
      <c r="K143" s="23" t="s">
        <v>30</v>
      </c>
      <c r="L143" s="23" t="s">
        <v>30</v>
      </c>
      <c r="M143" s="23"/>
      <c r="N143" s="23" t="s">
        <v>23</v>
      </c>
      <c r="O143" s="23" t="s">
        <v>23</v>
      </c>
      <c r="P143" s="24" t="str">
        <f t="shared" si="2"/>
        <v xml:space="preserve">延長　約６７ｋｍ、交通規制、路面清掃、排水こう清掃、事故復旧工事、雪氷対策作業、植栽作業、補修工事
</v>
      </c>
    </row>
    <row r="144" spans="1:16" ht="45" x14ac:dyDescent="0.4">
      <c r="A144" s="22">
        <v>136</v>
      </c>
      <c r="B144" s="23" t="s">
        <v>356</v>
      </c>
      <c r="C144" s="23" t="s">
        <v>259</v>
      </c>
      <c r="D144" s="23" t="s">
        <v>23</v>
      </c>
      <c r="E144" s="23" t="s">
        <v>356</v>
      </c>
      <c r="F144" s="23" t="s">
        <v>256</v>
      </c>
      <c r="G144" s="23" t="s">
        <v>505</v>
      </c>
      <c r="H144" s="23" t="s">
        <v>419</v>
      </c>
      <c r="I144" s="23" t="s">
        <v>228</v>
      </c>
      <c r="J144" s="23" t="s">
        <v>506</v>
      </c>
      <c r="K144" s="23" t="s">
        <v>30</v>
      </c>
      <c r="L144" s="23" t="s">
        <v>30</v>
      </c>
      <c r="M144" s="23"/>
      <c r="N144" s="23" t="s">
        <v>23</v>
      </c>
      <c r="O144" s="23" t="s">
        <v>23</v>
      </c>
      <c r="P144" s="24" t="str">
        <f t="shared" si="2"/>
        <v xml:space="preserve">延長　約１０８ｋｍ、交通規制、路面清掃、排水こう清掃、事故復旧工事、雪氷対策作業、植栽作業、補修工事
</v>
      </c>
    </row>
    <row r="145" spans="1:16" ht="45" x14ac:dyDescent="0.4">
      <c r="A145" s="22">
        <v>137</v>
      </c>
      <c r="B145" s="23" t="s">
        <v>356</v>
      </c>
      <c r="C145" s="23" t="s">
        <v>259</v>
      </c>
      <c r="D145" s="23" t="s">
        <v>23</v>
      </c>
      <c r="E145" s="23" t="s">
        <v>356</v>
      </c>
      <c r="F145" s="23" t="s">
        <v>256</v>
      </c>
      <c r="G145" s="23" t="s">
        <v>507</v>
      </c>
      <c r="H145" s="23" t="s">
        <v>508</v>
      </c>
      <c r="I145" s="23" t="s">
        <v>228</v>
      </c>
      <c r="J145" s="23" t="s">
        <v>509</v>
      </c>
      <c r="K145" s="23" t="s">
        <v>30</v>
      </c>
      <c r="L145" s="23" t="s">
        <v>30</v>
      </c>
      <c r="M145" s="23"/>
      <c r="N145" s="23" t="s">
        <v>23</v>
      </c>
      <c r="O145" s="23" t="s">
        <v>23</v>
      </c>
      <c r="P145" s="24" t="str">
        <f t="shared" si="2"/>
        <v xml:space="preserve">延長　約６４ｋｍ、交通規制、路面清掃、排水こう清掃、事故復旧工事、雪氷対策作業、植栽作業、補修工事
</v>
      </c>
    </row>
    <row r="146" spans="1:16" ht="33.75" x14ac:dyDescent="0.4">
      <c r="A146" s="22">
        <v>138</v>
      </c>
      <c r="B146" s="23" t="s">
        <v>356</v>
      </c>
      <c r="C146" s="23" t="s">
        <v>259</v>
      </c>
      <c r="D146" s="23" t="s">
        <v>23</v>
      </c>
      <c r="E146" s="23" t="s">
        <v>356</v>
      </c>
      <c r="F146" s="23" t="s">
        <v>317</v>
      </c>
      <c r="G146" s="23" t="s">
        <v>510</v>
      </c>
      <c r="H146" s="23" t="s">
        <v>511</v>
      </c>
      <c r="I146" s="23" t="s">
        <v>239</v>
      </c>
      <c r="J146" s="23" t="s">
        <v>512</v>
      </c>
      <c r="K146" s="23" t="s">
        <v>30</v>
      </c>
      <c r="L146" s="23" t="s">
        <v>71</v>
      </c>
      <c r="M146" s="23"/>
      <c r="N146" s="23" t="s">
        <v>23</v>
      </c>
      <c r="O146" s="23" t="s">
        <v>23</v>
      </c>
      <c r="P146" s="24" t="str">
        <f t="shared" si="2"/>
        <v xml:space="preserve">設備補修　約２００件、事故復旧工事　約３０件
</v>
      </c>
    </row>
    <row r="147" spans="1:16" ht="33.75" x14ac:dyDescent="0.4">
      <c r="A147" s="22">
        <v>139</v>
      </c>
      <c r="B147" s="23" t="s">
        <v>356</v>
      </c>
      <c r="C147" s="23" t="s">
        <v>259</v>
      </c>
      <c r="D147" s="23" t="s">
        <v>23</v>
      </c>
      <c r="E147" s="23" t="s">
        <v>356</v>
      </c>
      <c r="F147" s="23" t="s">
        <v>317</v>
      </c>
      <c r="G147" s="23" t="s">
        <v>513</v>
      </c>
      <c r="H147" s="23" t="s">
        <v>514</v>
      </c>
      <c r="I147" s="23" t="s">
        <v>239</v>
      </c>
      <c r="J147" s="23" t="s">
        <v>512</v>
      </c>
      <c r="K147" s="23" t="s">
        <v>30</v>
      </c>
      <c r="L147" s="23" t="s">
        <v>71</v>
      </c>
      <c r="M147" s="23"/>
      <c r="N147" s="23" t="s">
        <v>23</v>
      </c>
      <c r="O147" s="23" t="s">
        <v>23</v>
      </c>
      <c r="P147" s="24" t="str">
        <f t="shared" si="2"/>
        <v xml:space="preserve">設備補修　約２００件、事故復旧工事　約３０件
</v>
      </c>
    </row>
    <row r="148" spans="1:16" ht="33.75" x14ac:dyDescent="0.4">
      <c r="A148" s="22">
        <v>140</v>
      </c>
      <c r="B148" s="23" t="s">
        <v>356</v>
      </c>
      <c r="C148" s="23" t="s">
        <v>259</v>
      </c>
      <c r="D148" s="23" t="s">
        <v>23</v>
      </c>
      <c r="E148" s="23" t="s">
        <v>356</v>
      </c>
      <c r="F148" s="23" t="s">
        <v>317</v>
      </c>
      <c r="G148" s="23" t="s">
        <v>515</v>
      </c>
      <c r="H148" s="23" t="s">
        <v>516</v>
      </c>
      <c r="I148" s="23" t="s">
        <v>239</v>
      </c>
      <c r="J148" s="23" t="s">
        <v>517</v>
      </c>
      <c r="K148" s="23" t="s">
        <v>30</v>
      </c>
      <c r="L148" s="23" t="s">
        <v>71</v>
      </c>
      <c r="M148" s="23"/>
      <c r="N148" s="23" t="s">
        <v>23</v>
      </c>
      <c r="O148" s="23" t="s">
        <v>23</v>
      </c>
      <c r="P148" s="24" t="str">
        <f t="shared" si="2"/>
        <v xml:space="preserve">建物補修　約５０件、設備補修　約１００件、事故復旧工事　約３０件
</v>
      </c>
    </row>
    <row r="149" spans="1:16" ht="90" x14ac:dyDescent="0.4">
      <c r="A149" s="22">
        <v>141</v>
      </c>
      <c r="B149" s="23" t="s">
        <v>356</v>
      </c>
      <c r="C149" s="23" t="s">
        <v>22</v>
      </c>
      <c r="D149" s="23" t="s">
        <v>23</v>
      </c>
      <c r="E149" s="23" t="s">
        <v>518</v>
      </c>
      <c r="F149" s="23" t="s">
        <v>139</v>
      </c>
      <c r="G149" s="23" t="s">
        <v>519</v>
      </c>
      <c r="H149" s="23" t="s">
        <v>375</v>
      </c>
      <c r="I149" s="23" t="s">
        <v>239</v>
      </c>
      <c r="J149" s="23" t="s">
        <v>520</v>
      </c>
      <c r="K149" s="23" t="s">
        <v>40</v>
      </c>
      <c r="L149" s="23" t="s">
        <v>30</v>
      </c>
      <c r="M149" s="23" t="s">
        <v>41</v>
      </c>
      <c r="N149" s="23" t="s">
        <v>31</v>
      </c>
      <c r="O149" s="23" t="s">
        <v>336</v>
      </c>
      <c r="P149" s="24" t="str">
        <f t="shared" si="2"/>
        <v xml:space="preserve">店舗棟　　　　勝央ＳＡ㊤　　改修　１箇所
ポンプ室　　　勝央ＳＡ㊤　　改修　１箇所
お手洗い棟　　勝央ＳＡ㊤　　改修　１箇所
店舗棟　　　　勝央ＳＡ㊦　　改修　１箇所
お手洗い棟　　勝央ＳＡ㊦　　改修　１箇所
給油設備　　　勝央ＳＡ㊤　　増設　１箇所
</v>
      </c>
    </row>
    <row r="150" spans="1:16" ht="67.5" x14ac:dyDescent="0.4">
      <c r="A150" s="22">
        <v>142</v>
      </c>
      <c r="B150" s="23" t="s">
        <v>356</v>
      </c>
      <c r="C150" s="23" t="s">
        <v>22</v>
      </c>
      <c r="D150" s="23" t="s">
        <v>23</v>
      </c>
      <c r="E150" s="23" t="s">
        <v>521</v>
      </c>
      <c r="F150" s="23" t="s">
        <v>154</v>
      </c>
      <c r="G150" s="23" t="s">
        <v>522</v>
      </c>
      <c r="H150" s="23" t="s">
        <v>523</v>
      </c>
      <c r="I150" s="18" t="s">
        <v>334</v>
      </c>
      <c r="J150" s="23" t="s">
        <v>524</v>
      </c>
      <c r="K150" s="23" t="s">
        <v>30</v>
      </c>
      <c r="L150" s="23" t="s">
        <v>30</v>
      </c>
      <c r="M150" s="23"/>
      <c r="N150" s="23" t="s">
        <v>31</v>
      </c>
      <c r="O150" s="23" t="s">
        <v>343</v>
      </c>
      <c r="P150" s="24" t="str">
        <f t="shared" si="2"/>
        <v xml:space="preserve">・トンネル監視員通路補修面積（断面修復工）　約２４ｍ３
・ワイヤーソーイング工　約８９ｍ２
・ハンドレール復旧工　約０．２ｋｍ
対象トンネル（新見ＴＮ、中山ＴＮ）
</v>
      </c>
    </row>
    <row r="151" spans="1:16" ht="56.25" x14ac:dyDescent="0.4">
      <c r="A151" s="22">
        <v>143</v>
      </c>
      <c r="B151" s="18" t="s">
        <v>356</v>
      </c>
      <c r="C151" s="18" t="s">
        <v>22</v>
      </c>
      <c r="D151" s="18" t="s">
        <v>23</v>
      </c>
      <c r="E151" s="18" t="s">
        <v>525</v>
      </c>
      <c r="F151" s="19" t="s">
        <v>154</v>
      </c>
      <c r="G151" s="18" t="s">
        <v>526</v>
      </c>
      <c r="H151" s="19" t="s">
        <v>527</v>
      </c>
      <c r="I151" s="18" t="s">
        <v>187</v>
      </c>
      <c r="J151" s="19" t="s">
        <v>528</v>
      </c>
      <c r="K151" s="18" t="s">
        <v>40</v>
      </c>
      <c r="L151" s="19" t="s">
        <v>30</v>
      </c>
      <c r="M151" s="23" t="s">
        <v>41</v>
      </c>
      <c r="N151" s="19" t="s">
        <v>23</v>
      </c>
      <c r="O151" s="20" t="s">
        <v>159</v>
      </c>
      <c r="P151" s="24" t="str">
        <f t="shared" si="2"/>
        <v xml:space="preserve">落石防護柵工（５００ＫＪ級）　約０．１千ｍ
ワイヤーロープ掛工　約０．８千ｍ２
ワイヤーロープ伏工　約０．５千ｍ２
</v>
      </c>
    </row>
    <row r="152" spans="1:16" ht="67.5" x14ac:dyDescent="0.4">
      <c r="A152" s="22">
        <v>144</v>
      </c>
      <c r="B152" s="23" t="s">
        <v>356</v>
      </c>
      <c r="C152" s="23" t="s">
        <v>22</v>
      </c>
      <c r="D152" s="23" t="s">
        <v>23</v>
      </c>
      <c r="E152" s="23" t="s">
        <v>525</v>
      </c>
      <c r="F152" s="23" t="s">
        <v>139</v>
      </c>
      <c r="G152" s="23" t="s">
        <v>529</v>
      </c>
      <c r="H152" s="23" t="s">
        <v>530</v>
      </c>
      <c r="I152" s="23" t="s">
        <v>531</v>
      </c>
      <c r="J152" s="23" t="s">
        <v>532</v>
      </c>
      <c r="K152" s="23" t="s">
        <v>30</v>
      </c>
      <c r="L152" s="23" t="s">
        <v>71</v>
      </c>
      <c r="M152" s="23"/>
      <c r="N152" s="23" t="s">
        <v>31</v>
      </c>
      <c r="O152" s="23" t="s">
        <v>533</v>
      </c>
      <c r="P152" s="24" t="str">
        <f t="shared" si="2"/>
        <v xml:space="preserve">①車線横断用安全通路　新築　Ｓ造　約１００ｍ２（入口２・出口３）（付帯する電気・機械設備を含む）
②上り線料金所　内部改修　Ｓ造　約１００ｍ２（付帯する電気・機械設備を含む）
③下り線料金所　内部改修　Ｓ造　約５０ｍ２（付帯する電気・機械設備を含む）
対象管理施設（賀陽ＩＣ、吉備スマートＩＣ）
</v>
      </c>
    </row>
    <row r="153" spans="1:16" ht="67.5" x14ac:dyDescent="0.4">
      <c r="A153" s="22">
        <v>145</v>
      </c>
      <c r="B153" s="23" t="s">
        <v>356</v>
      </c>
      <c r="C153" s="23" t="s">
        <v>22</v>
      </c>
      <c r="D153" s="23" t="s">
        <v>23</v>
      </c>
      <c r="E153" s="23" t="s">
        <v>534</v>
      </c>
      <c r="F153" s="23" t="s">
        <v>139</v>
      </c>
      <c r="G153" s="23" t="s">
        <v>535</v>
      </c>
      <c r="H153" s="23" t="s">
        <v>536</v>
      </c>
      <c r="I153" s="23" t="s">
        <v>537</v>
      </c>
      <c r="J153" s="23" t="s">
        <v>538</v>
      </c>
      <c r="K153" s="23" t="s">
        <v>40</v>
      </c>
      <c r="L153" s="23" t="s">
        <v>30</v>
      </c>
      <c r="M153" s="23" t="s">
        <v>41</v>
      </c>
      <c r="N153" s="23" t="s">
        <v>164</v>
      </c>
      <c r="O153" s="23" t="s">
        <v>539</v>
      </c>
      <c r="P153" s="24" t="str">
        <f t="shared" si="2"/>
        <v xml:space="preserve">①車線横断用安全通路　改修　Ｓ造　約１０ｍ２（入口２・出口２）
②事務所棟　改修　ＲＣ造３階建　約１２ｍ２
③喫煙所　移設　Ｓ造平屋建　約１０ｍ２
対象管理施設（尾道ＩＣ、福山東ＩＣ、福山ＳＡ）
</v>
      </c>
    </row>
    <row r="154" spans="1:16" ht="45" x14ac:dyDescent="0.4">
      <c r="A154" s="22">
        <v>146</v>
      </c>
      <c r="B154" s="18" t="s">
        <v>356</v>
      </c>
      <c r="C154" s="18" t="s">
        <v>22</v>
      </c>
      <c r="D154" s="18" t="s">
        <v>23</v>
      </c>
      <c r="E154" s="18" t="s">
        <v>534</v>
      </c>
      <c r="F154" s="19" t="s">
        <v>139</v>
      </c>
      <c r="G154" s="18" t="s">
        <v>540</v>
      </c>
      <c r="H154" s="19" t="s">
        <v>541</v>
      </c>
      <c r="I154" s="18" t="s">
        <v>329</v>
      </c>
      <c r="J154" s="19" t="s">
        <v>542</v>
      </c>
      <c r="K154" s="18" t="s">
        <v>30</v>
      </c>
      <c r="L154" s="19" t="s">
        <v>71</v>
      </c>
      <c r="M154" s="18"/>
      <c r="N154" s="19" t="s">
        <v>178</v>
      </c>
      <c r="O154" s="20" t="s">
        <v>533</v>
      </c>
      <c r="P154" s="24" t="str">
        <f t="shared" si="2"/>
        <v xml:space="preserve">店舗棟　新築　Ｓ造　約１８０ｍ２　２棟
対象休憩施設（篠坂ＰＡ（上下））
</v>
      </c>
    </row>
    <row r="155" spans="1:16" ht="56.25" x14ac:dyDescent="0.4">
      <c r="A155" s="22">
        <v>147</v>
      </c>
      <c r="B155" s="23" t="s">
        <v>356</v>
      </c>
      <c r="C155" s="23" t="s">
        <v>22</v>
      </c>
      <c r="D155" s="23" t="s">
        <v>23</v>
      </c>
      <c r="E155" s="23" t="s">
        <v>534</v>
      </c>
      <c r="F155" s="23" t="s">
        <v>338</v>
      </c>
      <c r="G155" s="23" t="s">
        <v>543</v>
      </c>
      <c r="H155" s="23" t="s">
        <v>503</v>
      </c>
      <c r="I155" s="23" t="s">
        <v>329</v>
      </c>
      <c r="J155" s="23" t="s">
        <v>544</v>
      </c>
      <c r="K155" s="23" t="s">
        <v>30</v>
      </c>
      <c r="L155" s="23" t="s">
        <v>71</v>
      </c>
      <c r="M155" s="23"/>
      <c r="N155" s="23" t="s">
        <v>31</v>
      </c>
      <c r="O155" s="23" t="s">
        <v>159</v>
      </c>
      <c r="P155" s="24" t="str">
        <f t="shared" si="2"/>
        <v xml:space="preserve">・金属製遮音壁（取替）　約３．０ｋｍ
・遮音壁管理用窓（取替）　７箇所
</v>
      </c>
    </row>
    <row r="156" spans="1:16" ht="56.25" x14ac:dyDescent="0.4">
      <c r="A156" s="22">
        <v>148</v>
      </c>
      <c r="B156" s="18" t="s">
        <v>356</v>
      </c>
      <c r="C156" s="18" t="s">
        <v>22</v>
      </c>
      <c r="D156" s="18" t="s">
        <v>23</v>
      </c>
      <c r="E156" s="18" t="s">
        <v>534</v>
      </c>
      <c r="F156" s="19" t="s">
        <v>467</v>
      </c>
      <c r="G156" s="18" t="s">
        <v>545</v>
      </c>
      <c r="H156" s="19" t="s">
        <v>541</v>
      </c>
      <c r="I156" s="18" t="s">
        <v>546</v>
      </c>
      <c r="J156" s="19" t="s">
        <v>547</v>
      </c>
      <c r="K156" s="18" t="s">
        <v>30</v>
      </c>
      <c r="L156" s="19" t="s">
        <v>71</v>
      </c>
      <c r="M156" s="18"/>
      <c r="N156" s="19" t="s">
        <v>178</v>
      </c>
      <c r="O156" s="20" t="s">
        <v>343</v>
      </c>
      <c r="P156" s="24" t="str">
        <f t="shared" si="2"/>
        <v xml:space="preserve">ＰＡ受配電設備　高圧　更新　１箇所
遠方監視制御設備　改造　１箇所
対象休憩施設（篠坂ＰＡ）
</v>
      </c>
    </row>
    <row r="157" spans="1:16" ht="112.5" x14ac:dyDescent="0.4">
      <c r="A157" s="22">
        <v>149</v>
      </c>
      <c r="B157" s="23" t="s">
        <v>356</v>
      </c>
      <c r="C157" s="23" t="s">
        <v>22</v>
      </c>
      <c r="D157" s="23" t="s">
        <v>23</v>
      </c>
      <c r="E157" s="18" t="s">
        <v>548</v>
      </c>
      <c r="F157" s="23" t="s">
        <v>154</v>
      </c>
      <c r="G157" s="23" t="s">
        <v>549</v>
      </c>
      <c r="H157" s="23" t="s">
        <v>419</v>
      </c>
      <c r="I157" s="23" t="s">
        <v>550</v>
      </c>
      <c r="J157" s="23" t="s">
        <v>551</v>
      </c>
      <c r="K157" s="23" t="s">
        <v>40</v>
      </c>
      <c r="L157" s="23" t="s">
        <v>30</v>
      </c>
      <c r="M157" s="23" t="s">
        <v>41</v>
      </c>
      <c r="N157" s="23" t="s">
        <v>31</v>
      </c>
      <c r="O157" s="23" t="s">
        <v>159</v>
      </c>
      <c r="P157" s="24" t="str">
        <f t="shared" si="2"/>
        <v xml:space="preserve">・伸縮装置取替　約３基
対象橋梁（吉浦大川橋、上桐川第一橋、玖波高架橋）
・伸縮装置止水　約５８基
対象橋梁（八本松高架橋、米山高架橋、志和高架橋、小河原橋、山陽太田川橋、川内高架橋、古川橋、緑井高架橋、安川橋、石内高架橋、上沖高架橋、八幡川橋、薬師ヶ丘高架橋、小瀬川橋、小瀬高架橋、天応第一高架橋、天応第二高架橋、松葉第二橋、寺山川橋、吉浦大川橋、平林川橋、二河高架橋、上桐川第一橋、壇ノ浦川橋、玖波高架橋、御手洗第一橋）
</v>
      </c>
    </row>
    <row r="158" spans="1:16" ht="67.5" x14ac:dyDescent="0.4">
      <c r="A158" s="22">
        <v>150</v>
      </c>
      <c r="B158" s="23" t="s">
        <v>356</v>
      </c>
      <c r="C158" s="23" t="s">
        <v>22</v>
      </c>
      <c r="D158" s="23" t="s">
        <v>23</v>
      </c>
      <c r="E158" s="23" t="s">
        <v>548</v>
      </c>
      <c r="F158" s="23" t="s">
        <v>552</v>
      </c>
      <c r="G158" s="23" t="s">
        <v>553</v>
      </c>
      <c r="H158" s="23" t="s">
        <v>554</v>
      </c>
      <c r="I158" s="23" t="s">
        <v>537</v>
      </c>
      <c r="J158" s="23" t="s">
        <v>555</v>
      </c>
      <c r="K158" s="23" t="s">
        <v>30</v>
      </c>
      <c r="L158" s="23" t="s">
        <v>30</v>
      </c>
      <c r="M158" s="23"/>
      <c r="N158" s="23" t="s">
        <v>31</v>
      </c>
      <c r="O158" s="23" t="s">
        <v>343</v>
      </c>
      <c r="P158" s="24" t="str">
        <f t="shared" si="2"/>
        <v xml:space="preserve">加圧給水ポンプ　新設　１式
中継水槽　ＦＲＰ製　約６０ｍ３
給水配管　約２５０ｍ
対象休憩施設（宮島ＳＡ（下））
</v>
      </c>
    </row>
    <row r="159" spans="1:16" ht="33.75" x14ac:dyDescent="0.4">
      <c r="A159" s="22">
        <v>151</v>
      </c>
      <c r="B159" s="23" t="s">
        <v>356</v>
      </c>
      <c r="C159" s="23" t="s">
        <v>22</v>
      </c>
      <c r="D159" s="23" t="s">
        <v>23</v>
      </c>
      <c r="E159" s="23" t="s">
        <v>548</v>
      </c>
      <c r="F159" s="23" t="s">
        <v>338</v>
      </c>
      <c r="G159" s="23" t="s">
        <v>556</v>
      </c>
      <c r="H159" s="23" t="s">
        <v>557</v>
      </c>
      <c r="I159" s="23" t="s">
        <v>558</v>
      </c>
      <c r="J159" s="23" t="s">
        <v>559</v>
      </c>
      <c r="K159" s="23" t="s">
        <v>40</v>
      </c>
      <c r="L159" s="23" t="s">
        <v>30</v>
      </c>
      <c r="M159" s="23" t="s">
        <v>41</v>
      </c>
      <c r="N159" s="23" t="s">
        <v>31</v>
      </c>
      <c r="O159" s="23" t="s">
        <v>159</v>
      </c>
      <c r="P159" s="24" t="str">
        <f t="shared" si="2"/>
        <v xml:space="preserve">立入防止柵改良　約４．０ｋｍ
</v>
      </c>
    </row>
    <row r="160" spans="1:16" ht="33.75" x14ac:dyDescent="0.4">
      <c r="A160" s="22">
        <v>152</v>
      </c>
      <c r="B160" s="23" t="s">
        <v>356</v>
      </c>
      <c r="C160" s="23" t="s">
        <v>22</v>
      </c>
      <c r="D160" s="23" t="s">
        <v>23</v>
      </c>
      <c r="E160" s="23" t="s">
        <v>560</v>
      </c>
      <c r="F160" s="23" t="s">
        <v>338</v>
      </c>
      <c r="G160" s="23" t="s">
        <v>561</v>
      </c>
      <c r="H160" s="23" t="s">
        <v>562</v>
      </c>
      <c r="I160" s="23" t="s">
        <v>228</v>
      </c>
      <c r="J160" s="23" t="s">
        <v>563</v>
      </c>
      <c r="K160" s="23" t="s">
        <v>40</v>
      </c>
      <c r="L160" s="23" t="s">
        <v>30</v>
      </c>
      <c r="M160" s="23" t="s">
        <v>41</v>
      </c>
      <c r="N160" s="23" t="s">
        <v>31</v>
      </c>
      <c r="O160" s="23" t="s">
        <v>159</v>
      </c>
      <c r="P160" s="24" t="str">
        <f t="shared" si="2"/>
        <v xml:space="preserve">立入防止柵改良　約３．５ｋｍ
</v>
      </c>
    </row>
    <row r="161" spans="1:16" ht="67.5" x14ac:dyDescent="0.4">
      <c r="A161" s="22">
        <v>153</v>
      </c>
      <c r="B161" s="23" t="s">
        <v>564</v>
      </c>
      <c r="C161" s="23" t="s">
        <v>34</v>
      </c>
      <c r="D161" s="23" t="s">
        <v>23</v>
      </c>
      <c r="E161" s="23" t="s">
        <v>564</v>
      </c>
      <c r="F161" s="23" t="s">
        <v>35</v>
      </c>
      <c r="G161" s="23" t="s">
        <v>565</v>
      </c>
      <c r="H161" s="23" t="s">
        <v>566</v>
      </c>
      <c r="I161" s="23" t="s">
        <v>567</v>
      </c>
      <c r="J161" s="23" t="s">
        <v>568</v>
      </c>
      <c r="K161" s="23" t="s">
        <v>30</v>
      </c>
      <c r="L161" s="23" t="s">
        <v>71</v>
      </c>
      <c r="M161" s="23"/>
      <c r="N161" s="23" t="s">
        <v>569</v>
      </c>
      <c r="O161" s="23" t="s">
        <v>43</v>
      </c>
      <c r="P161" s="24" t="str">
        <f t="shared" si="2"/>
        <v xml:space="preserve">切盛土量　約　１０万ｍ３
橋脚　１０基　橋台　６基　橋台改築８基、仮橋設置・撤去　３橋
耐震補強　５橋
仮設防護柵　約　３．５ｋｍ
</v>
      </c>
    </row>
    <row r="162" spans="1:16" ht="101.25" x14ac:dyDescent="0.4">
      <c r="A162" s="22">
        <v>154</v>
      </c>
      <c r="B162" s="23" t="s">
        <v>564</v>
      </c>
      <c r="C162" s="23" t="s">
        <v>34</v>
      </c>
      <c r="D162" s="23" t="s">
        <v>23</v>
      </c>
      <c r="E162" s="23" t="s">
        <v>564</v>
      </c>
      <c r="F162" s="23" t="s">
        <v>35</v>
      </c>
      <c r="G162" s="23" t="s">
        <v>570</v>
      </c>
      <c r="H162" s="23" t="s">
        <v>571</v>
      </c>
      <c r="I162" s="23" t="s">
        <v>75</v>
      </c>
      <c r="J162" s="23" t="s">
        <v>572</v>
      </c>
      <c r="K162" s="23" t="s">
        <v>30</v>
      </c>
      <c r="L162" s="23" t="s">
        <v>71</v>
      </c>
      <c r="M162" s="23"/>
      <c r="N162" s="23" t="s">
        <v>569</v>
      </c>
      <c r="O162" s="23" t="s">
        <v>43</v>
      </c>
      <c r="P162" s="24" t="str">
        <f t="shared" si="2"/>
        <v xml:space="preserve">切盛土量　約　２０万ｍ３
ＴＮ延長　約　０．３ｋｍ
橋台・橋脚　２１基
工事用道路　１式
耐震補強　１橋
仮設防護柵　約３．０ｋｍ
仮桟橋　１式
</v>
      </c>
    </row>
    <row r="163" spans="1:16" ht="45" x14ac:dyDescent="0.4">
      <c r="A163" s="22">
        <v>155</v>
      </c>
      <c r="B163" s="18" t="s">
        <v>564</v>
      </c>
      <c r="C163" s="18" t="s">
        <v>22</v>
      </c>
      <c r="D163" s="18" t="s">
        <v>23</v>
      </c>
      <c r="E163" s="18" t="s">
        <v>564</v>
      </c>
      <c r="F163" s="19" t="s">
        <v>35</v>
      </c>
      <c r="G163" s="18" t="s">
        <v>573</v>
      </c>
      <c r="H163" s="19" t="s">
        <v>574</v>
      </c>
      <c r="I163" s="18" t="s">
        <v>575</v>
      </c>
      <c r="J163" s="19" t="s">
        <v>576</v>
      </c>
      <c r="K163" s="23" t="s">
        <v>30</v>
      </c>
      <c r="L163" s="23" t="s">
        <v>71</v>
      </c>
      <c r="M163" s="18"/>
      <c r="N163" s="23" t="s">
        <v>178</v>
      </c>
      <c r="O163" s="25" t="s">
        <v>148</v>
      </c>
      <c r="P163" s="24" t="str">
        <f t="shared" si="2"/>
        <v xml:space="preserve">のり面（グランドアンカー工）　約　８．０千ｍ２
工事用道路　１式
</v>
      </c>
    </row>
    <row r="164" spans="1:16" ht="45" x14ac:dyDescent="0.4">
      <c r="A164" s="22">
        <v>156</v>
      </c>
      <c r="B164" s="23" t="s">
        <v>564</v>
      </c>
      <c r="C164" s="23" t="s">
        <v>22</v>
      </c>
      <c r="D164" s="23" t="s">
        <v>23</v>
      </c>
      <c r="E164" s="23" t="s">
        <v>564</v>
      </c>
      <c r="F164" s="23" t="s">
        <v>154</v>
      </c>
      <c r="G164" s="23" t="s">
        <v>577</v>
      </c>
      <c r="H164" s="23" t="s">
        <v>578</v>
      </c>
      <c r="I164" s="23" t="s">
        <v>239</v>
      </c>
      <c r="J164" s="23" t="s">
        <v>579</v>
      </c>
      <c r="K164" s="23" t="s">
        <v>30</v>
      </c>
      <c r="L164" s="23" t="s">
        <v>30</v>
      </c>
      <c r="M164" s="23"/>
      <c r="N164" s="23" t="s">
        <v>31</v>
      </c>
      <c r="O164" s="23" t="s">
        <v>159</v>
      </c>
      <c r="P164" s="24" t="str">
        <f t="shared" si="2"/>
        <v xml:space="preserve">上部工補修面積（剥落対策）　約２．３千ｍ２　
対象橋梁（池戸高架橋、前田東高架橋、東山崎高架橋、上下所第四橋）
</v>
      </c>
    </row>
    <row r="165" spans="1:16" ht="56.25" x14ac:dyDescent="0.4">
      <c r="A165" s="22">
        <v>157</v>
      </c>
      <c r="B165" s="18" t="s">
        <v>564</v>
      </c>
      <c r="C165" s="18" t="s">
        <v>22</v>
      </c>
      <c r="D165" s="18" t="s">
        <v>23</v>
      </c>
      <c r="E165" s="18" t="s">
        <v>564</v>
      </c>
      <c r="F165" s="19" t="s">
        <v>189</v>
      </c>
      <c r="G165" s="18" t="s">
        <v>580</v>
      </c>
      <c r="H165" s="19" t="s">
        <v>574</v>
      </c>
      <c r="I165" s="23" t="s">
        <v>276</v>
      </c>
      <c r="J165" s="19" t="s">
        <v>581</v>
      </c>
      <c r="K165" s="18" t="s">
        <v>30</v>
      </c>
      <c r="L165" s="19" t="s">
        <v>71</v>
      </c>
      <c r="M165" s="18"/>
      <c r="N165" s="23" t="s">
        <v>178</v>
      </c>
      <c r="O165" s="25" t="s">
        <v>148</v>
      </c>
      <c r="P165" s="24" t="str">
        <f t="shared" si="2"/>
        <v xml:space="preserve">切盛土量　約１万ｍ３
舗装面積　約５万ｍ２
交通安全施設　約６ｋｍ
</v>
      </c>
    </row>
    <row r="166" spans="1:16" ht="33.75" x14ac:dyDescent="0.4">
      <c r="A166" s="22">
        <v>158</v>
      </c>
      <c r="B166" s="23" t="s">
        <v>564</v>
      </c>
      <c r="C166" s="23" t="s">
        <v>22</v>
      </c>
      <c r="D166" s="23" t="s">
        <v>23</v>
      </c>
      <c r="E166" s="23" t="s">
        <v>564</v>
      </c>
      <c r="F166" s="23" t="s">
        <v>189</v>
      </c>
      <c r="G166" s="23" t="s">
        <v>582</v>
      </c>
      <c r="H166" s="23" t="s">
        <v>583</v>
      </c>
      <c r="I166" s="23" t="s">
        <v>85</v>
      </c>
      <c r="J166" s="23" t="s">
        <v>584</v>
      </c>
      <c r="K166" s="23" t="s">
        <v>30</v>
      </c>
      <c r="L166" s="23" t="s">
        <v>71</v>
      </c>
      <c r="M166" s="23"/>
      <c r="N166" s="23" t="s">
        <v>178</v>
      </c>
      <c r="O166" s="23" t="s">
        <v>194</v>
      </c>
      <c r="P166" s="24" t="str">
        <f t="shared" si="2"/>
        <v xml:space="preserve">舗装面積　約２．０万ｍ２
</v>
      </c>
    </row>
    <row r="167" spans="1:16" ht="33.75" x14ac:dyDescent="0.4">
      <c r="A167" s="22">
        <v>159</v>
      </c>
      <c r="B167" s="23" t="s">
        <v>564</v>
      </c>
      <c r="C167" s="23" t="s">
        <v>22</v>
      </c>
      <c r="D167" s="23" t="s">
        <v>23</v>
      </c>
      <c r="E167" s="23" t="s">
        <v>564</v>
      </c>
      <c r="F167" s="23" t="s">
        <v>189</v>
      </c>
      <c r="G167" s="23" t="s">
        <v>585</v>
      </c>
      <c r="H167" s="23" t="s">
        <v>586</v>
      </c>
      <c r="I167" s="23" t="s">
        <v>174</v>
      </c>
      <c r="J167" s="23" t="s">
        <v>587</v>
      </c>
      <c r="K167" s="23" t="s">
        <v>30</v>
      </c>
      <c r="L167" s="23" t="s">
        <v>71</v>
      </c>
      <c r="M167" s="23"/>
      <c r="N167" s="23" t="s">
        <v>178</v>
      </c>
      <c r="O167" s="23" t="s">
        <v>194</v>
      </c>
      <c r="P167" s="24" t="str">
        <f t="shared" si="2"/>
        <v xml:space="preserve">舗装面積　約５．０万ｍ２
</v>
      </c>
    </row>
    <row r="168" spans="1:16" ht="33.75" x14ac:dyDescent="0.4">
      <c r="A168" s="22">
        <v>160</v>
      </c>
      <c r="B168" s="23" t="s">
        <v>564</v>
      </c>
      <c r="C168" s="23" t="s">
        <v>22</v>
      </c>
      <c r="D168" s="23" t="s">
        <v>23</v>
      </c>
      <c r="E168" s="23" t="s">
        <v>564</v>
      </c>
      <c r="F168" s="23" t="s">
        <v>189</v>
      </c>
      <c r="G168" s="23" t="s">
        <v>588</v>
      </c>
      <c r="H168" s="23" t="s">
        <v>589</v>
      </c>
      <c r="I168" s="23" t="s">
        <v>243</v>
      </c>
      <c r="J168" s="23" t="s">
        <v>590</v>
      </c>
      <c r="K168" s="23" t="s">
        <v>30</v>
      </c>
      <c r="L168" s="23" t="s">
        <v>71</v>
      </c>
      <c r="M168" s="23"/>
      <c r="N168" s="23" t="s">
        <v>178</v>
      </c>
      <c r="O168" s="23" t="s">
        <v>194</v>
      </c>
      <c r="P168" s="24" t="str">
        <f t="shared" si="2"/>
        <v xml:space="preserve">舗装面積　約５．５万ｍ２
</v>
      </c>
    </row>
    <row r="169" spans="1:16" ht="33.75" x14ac:dyDescent="0.4">
      <c r="A169" s="22">
        <v>161</v>
      </c>
      <c r="B169" s="23" t="s">
        <v>564</v>
      </c>
      <c r="C169" s="23" t="s">
        <v>22</v>
      </c>
      <c r="D169" s="23" t="s">
        <v>23</v>
      </c>
      <c r="E169" s="23" t="s">
        <v>564</v>
      </c>
      <c r="F169" s="23" t="s">
        <v>189</v>
      </c>
      <c r="G169" s="23" t="s">
        <v>591</v>
      </c>
      <c r="H169" s="23" t="s">
        <v>592</v>
      </c>
      <c r="I169" s="23" t="s">
        <v>174</v>
      </c>
      <c r="J169" s="23" t="s">
        <v>587</v>
      </c>
      <c r="K169" s="23" t="s">
        <v>30</v>
      </c>
      <c r="L169" s="23" t="s">
        <v>71</v>
      </c>
      <c r="M169" s="23"/>
      <c r="N169" s="23" t="s">
        <v>178</v>
      </c>
      <c r="O169" s="23" t="s">
        <v>194</v>
      </c>
      <c r="P169" s="24" t="str">
        <f t="shared" si="2"/>
        <v xml:space="preserve">舗装面積　約５．０万ｍ２
</v>
      </c>
    </row>
    <row r="170" spans="1:16" ht="33.75" x14ac:dyDescent="0.4">
      <c r="A170" s="22">
        <v>162</v>
      </c>
      <c r="B170" s="23" t="s">
        <v>564</v>
      </c>
      <c r="C170" s="23" t="s">
        <v>22</v>
      </c>
      <c r="D170" s="23" t="s">
        <v>23</v>
      </c>
      <c r="E170" s="23" t="s">
        <v>564</v>
      </c>
      <c r="F170" s="23" t="s">
        <v>189</v>
      </c>
      <c r="G170" s="23" t="s">
        <v>593</v>
      </c>
      <c r="H170" s="23" t="s">
        <v>594</v>
      </c>
      <c r="I170" s="23" t="s">
        <v>174</v>
      </c>
      <c r="J170" s="23" t="s">
        <v>587</v>
      </c>
      <c r="K170" s="23" t="s">
        <v>30</v>
      </c>
      <c r="L170" s="23" t="s">
        <v>71</v>
      </c>
      <c r="M170" s="23"/>
      <c r="N170" s="23" t="s">
        <v>178</v>
      </c>
      <c r="O170" s="23" t="s">
        <v>194</v>
      </c>
      <c r="P170" s="24" t="str">
        <f t="shared" si="2"/>
        <v xml:space="preserve">舗装面積　約５．０万ｍ２
</v>
      </c>
    </row>
    <row r="171" spans="1:16" ht="45" x14ac:dyDescent="0.4">
      <c r="A171" s="22">
        <v>163</v>
      </c>
      <c r="B171" s="23" t="s">
        <v>564</v>
      </c>
      <c r="C171" s="23" t="s">
        <v>22</v>
      </c>
      <c r="D171" s="23" t="s">
        <v>23</v>
      </c>
      <c r="E171" s="23" t="s">
        <v>564</v>
      </c>
      <c r="F171" s="23" t="s">
        <v>134</v>
      </c>
      <c r="G171" s="23" t="s">
        <v>595</v>
      </c>
      <c r="H171" s="23" t="s">
        <v>596</v>
      </c>
      <c r="I171" s="23" t="s">
        <v>92</v>
      </c>
      <c r="J171" s="23" t="s">
        <v>597</v>
      </c>
      <c r="K171" s="23" t="s">
        <v>94</v>
      </c>
      <c r="L171" s="23" t="s">
        <v>30</v>
      </c>
      <c r="M171" s="23" t="s">
        <v>41</v>
      </c>
      <c r="N171" s="23" t="s">
        <v>31</v>
      </c>
      <c r="O171" s="23" t="s">
        <v>32</v>
      </c>
      <c r="P171" s="24" t="str">
        <f t="shared" si="2"/>
        <v xml:space="preserve">RC巻立　約５基、アラミド繊維巻立　約２０基、落橋防止構造　約１２基箇所、水平力分担構造工９０基
【対象橋梁】松谷高架橋（上下線共有）、黒谷高架橋（上下線共有）、宮ヶ谷川橋（上下線）
</v>
      </c>
    </row>
    <row r="172" spans="1:16" ht="45" x14ac:dyDescent="0.4">
      <c r="A172" s="22">
        <v>164</v>
      </c>
      <c r="B172" s="26" t="s">
        <v>598</v>
      </c>
      <c r="C172" s="26" t="s">
        <v>599</v>
      </c>
      <c r="D172" s="26" t="s">
        <v>59</v>
      </c>
      <c r="E172" s="26" t="s">
        <v>598</v>
      </c>
      <c r="F172" s="26" t="s">
        <v>600</v>
      </c>
      <c r="G172" s="27" t="s">
        <v>601</v>
      </c>
      <c r="H172" s="28" t="s">
        <v>602</v>
      </c>
      <c r="I172" s="26" t="s">
        <v>603</v>
      </c>
      <c r="J172" s="29" t="s">
        <v>604</v>
      </c>
      <c r="K172" s="30" t="s">
        <v>605</v>
      </c>
      <c r="L172" s="30" t="s">
        <v>606</v>
      </c>
      <c r="M172" s="23" t="s">
        <v>41</v>
      </c>
      <c r="N172" s="23" t="s">
        <v>31</v>
      </c>
      <c r="O172" s="26" t="s">
        <v>607</v>
      </c>
      <c r="P172" s="24" t="str">
        <f t="shared" si="2"/>
        <v xml:space="preserve">支承取替工　約１６基、制震ダンパー工　約１２基、対傾構補強工　９．４５ｔ、落橋防止構造　１６箇所
【対象橋梁】関川橋（上下線）、浦山川橋（上下線）
</v>
      </c>
    </row>
    <row r="173" spans="1:16" ht="45" x14ac:dyDescent="0.4">
      <c r="A173" s="22">
        <v>165</v>
      </c>
      <c r="B173" s="23" t="s">
        <v>564</v>
      </c>
      <c r="C173" s="23" t="s">
        <v>22</v>
      </c>
      <c r="D173" s="23" t="s">
        <v>23</v>
      </c>
      <c r="E173" s="23" t="s">
        <v>564</v>
      </c>
      <c r="F173" s="23" t="s">
        <v>134</v>
      </c>
      <c r="G173" s="23" t="s">
        <v>608</v>
      </c>
      <c r="H173" s="23" t="s">
        <v>609</v>
      </c>
      <c r="I173" s="23" t="s">
        <v>212</v>
      </c>
      <c r="J173" s="25" t="s">
        <v>610</v>
      </c>
      <c r="K173" s="23" t="s">
        <v>611</v>
      </c>
      <c r="L173" s="23" t="s">
        <v>412</v>
      </c>
      <c r="M173" s="23" t="s">
        <v>858</v>
      </c>
      <c r="N173" s="23" t="s">
        <v>31</v>
      </c>
      <c r="O173" s="23" t="s">
        <v>32</v>
      </c>
      <c r="P173" s="24" t="str">
        <f t="shared" si="2"/>
        <v xml:space="preserve">ＲＣ巻立　約６基、アラミド繊維巻立　約１７基、鋼板巻立　約３基、落橋防止構造　約１６箇所
【対象橋梁】新黒松尾橋（上下線）
</v>
      </c>
    </row>
    <row r="174" spans="1:16" ht="45" x14ac:dyDescent="0.4">
      <c r="A174" s="22">
        <v>166</v>
      </c>
      <c r="B174" s="26" t="s">
        <v>598</v>
      </c>
      <c r="C174" s="26" t="s">
        <v>22</v>
      </c>
      <c r="D174" s="26" t="s">
        <v>59</v>
      </c>
      <c r="E174" s="26" t="s">
        <v>598</v>
      </c>
      <c r="F174" s="26" t="s">
        <v>600</v>
      </c>
      <c r="G174" s="27" t="s">
        <v>612</v>
      </c>
      <c r="H174" s="28" t="s">
        <v>602</v>
      </c>
      <c r="I174" s="23" t="s">
        <v>613</v>
      </c>
      <c r="J174" s="29" t="s">
        <v>614</v>
      </c>
      <c r="K174" s="23" t="s">
        <v>40</v>
      </c>
      <c r="L174" s="23" t="s">
        <v>30</v>
      </c>
      <c r="M174" s="23" t="s">
        <v>41</v>
      </c>
      <c r="N174" s="23" t="s">
        <v>31</v>
      </c>
      <c r="O174" s="28" t="s">
        <v>148</v>
      </c>
      <c r="P174" s="24" t="str">
        <f t="shared" si="2"/>
        <v xml:space="preserve">ＲＣ巻立　約１８基、アラミド繊維巻立　約９基、水平力分担構造　約９６箇所、落橋防止構造　約１８箇所
【対象橋梁】浦山川橋（上下線）
</v>
      </c>
    </row>
    <row r="175" spans="1:16" ht="67.5" x14ac:dyDescent="0.4">
      <c r="A175" s="22">
        <v>167</v>
      </c>
      <c r="B175" s="23" t="s">
        <v>564</v>
      </c>
      <c r="C175" s="23" t="s">
        <v>22</v>
      </c>
      <c r="D175" s="23" t="s">
        <v>260</v>
      </c>
      <c r="E175" s="23" t="s">
        <v>564</v>
      </c>
      <c r="F175" s="23" t="s">
        <v>134</v>
      </c>
      <c r="G175" s="23" t="s">
        <v>615</v>
      </c>
      <c r="H175" s="23" t="s">
        <v>616</v>
      </c>
      <c r="I175" s="23" t="s">
        <v>92</v>
      </c>
      <c r="J175" s="23" t="s">
        <v>617</v>
      </c>
      <c r="K175" s="23" t="s">
        <v>40</v>
      </c>
      <c r="L175" s="23" t="s">
        <v>30</v>
      </c>
      <c r="M175" s="23" t="s">
        <v>41</v>
      </c>
      <c r="N175" s="23" t="s">
        <v>31</v>
      </c>
      <c r="O175" s="23" t="s">
        <v>618</v>
      </c>
      <c r="P175" s="24" t="str">
        <f t="shared" si="2"/>
        <v xml:space="preserve">ＲＣ巻立　約６基、炭素繊維巻立　約２基、アラミド繊維巻立　約４基、水平力分担構造　約２４箇所、落橋防止構造　約１０箇所
【対象橋梁】南国ＩＣ橋（上下線）、西ノ川橋（下り線）、定林寺高架橋（下り線）、久安川橋（上下線）
（後続工事（その２）　耐震補強約５橋）
</v>
      </c>
    </row>
    <row r="176" spans="1:16" ht="56.25" x14ac:dyDescent="0.4">
      <c r="A176" s="22">
        <v>168</v>
      </c>
      <c r="B176" s="23" t="s">
        <v>564</v>
      </c>
      <c r="C176" s="23" t="s">
        <v>22</v>
      </c>
      <c r="D176" s="23" t="s">
        <v>23</v>
      </c>
      <c r="E176" s="23" t="s">
        <v>564</v>
      </c>
      <c r="F176" s="23" t="s">
        <v>134</v>
      </c>
      <c r="G176" s="23" t="s">
        <v>619</v>
      </c>
      <c r="H176" s="23" t="s">
        <v>620</v>
      </c>
      <c r="I176" s="23" t="s">
        <v>621</v>
      </c>
      <c r="J176" s="23" t="s">
        <v>622</v>
      </c>
      <c r="K176" s="23" t="s">
        <v>40</v>
      </c>
      <c r="L176" s="23" t="s">
        <v>30</v>
      </c>
      <c r="M176" s="23" t="s">
        <v>41</v>
      </c>
      <c r="N176" s="23" t="s">
        <v>31</v>
      </c>
      <c r="O176" s="23" t="s">
        <v>32</v>
      </c>
      <c r="P176" s="24" t="str">
        <f t="shared" si="2"/>
        <v xml:space="preserve">炭素繊維巻立　約１１基、鋼板巻立　約４基、水平力分担構造　約８６箇所、落橋防止構造　約１２箇所
【対象橋梁】竹之鼻橋（上下線共有）、宝泉川橋（上り線）、下宝泉川橋（上下線共有）、岸下橋（上下線）、吉久橋（上り線）、重信川橋（上り線）
</v>
      </c>
    </row>
    <row r="177" spans="1:16" ht="78.75" x14ac:dyDescent="0.4">
      <c r="A177" s="22">
        <v>169</v>
      </c>
      <c r="B177" s="26" t="s">
        <v>598</v>
      </c>
      <c r="C177" s="26" t="s">
        <v>599</v>
      </c>
      <c r="D177" s="23" t="s">
        <v>23</v>
      </c>
      <c r="E177" s="26" t="s">
        <v>598</v>
      </c>
      <c r="F177" s="26" t="s">
        <v>600</v>
      </c>
      <c r="G177" s="27" t="s">
        <v>623</v>
      </c>
      <c r="H177" s="28" t="s">
        <v>624</v>
      </c>
      <c r="I177" s="26" t="s">
        <v>625</v>
      </c>
      <c r="J177" s="29" t="s">
        <v>626</v>
      </c>
      <c r="K177" s="30" t="s">
        <v>65</v>
      </c>
      <c r="L177" s="30" t="s">
        <v>606</v>
      </c>
      <c r="M177" s="23" t="s">
        <v>41</v>
      </c>
      <c r="N177" s="23" t="s">
        <v>31</v>
      </c>
      <c r="O177" s="26" t="s">
        <v>627</v>
      </c>
      <c r="P177" s="24" t="str">
        <f t="shared" si="2"/>
        <v xml:space="preserve">水平力分担構造　約５５箇所、落橋防止構造　約１５箇所、横変位拘束構造　約１０箇所、橋脚補強　炭素繊維巻立　３基、ＲＣ巻立　５基、鋼板巻立　５基、アラミド繊維巻立　７基、上部工補強　１式
【対象橋梁】津山谷橋（上下線共有）、野村谷川橋（上下線共有）、池ノ浦橋（上下線共有）、姥母ヶ谷橋（上下線共有）、篠谷橋（上下線共有）、中野谷川橋（上下線共有）
後続契約予定：ＰＣ・ＲＣ橋６橋
</v>
      </c>
    </row>
    <row r="178" spans="1:16" ht="45" x14ac:dyDescent="0.4">
      <c r="A178" s="22">
        <v>170</v>
      </c>
      <c r="B178" s="18" t="s">
        <v>564</v>
      </c>
      <c r="C178" s="18" t="s">
        <v>22</v>
      </c>
      <c r="D178" s="18" t="s">
        <v>23</v>
      </c>
      <c r="E178" s="18" t="s">
        <v>564</v>
      </c>
      <c r="F178" s="19" t="s">
        <v>134</v>
      </c>
      <c r="G178" s="18" t="s">
        <v>628</v>
      </c>
      <c r="H178" s="19" t="s">
        <v>629</v>
      </c>
      <c r="I178" s="18" t="s">
        <v>137</v>
      </c>
      <c r="J178" s="19" t="s">
        <v>630</v>
      </c>
      <c r="K178" s="18" t="s">
        <v>40</v>
      </c>
      <c r="L178" s="19" t="s">
        <v>30</v>
      </c>
      <c r="M178" s="23" t="s">
        <v>41</v>
      </c>
      <c r="N178" s="23" t="s">
        <v>31</v>
      </c>
      <c r="O178" s="25" t="s">
        <v>32</v>
      </c>
      <c r="P178" s="24" t="str">
        <f t="shared" si="2"/>
        <v xml:space="preserve">鋼・ＲＣ橋４橋：土器川橋（上下線）
ＲＣ巻立　約３０基、落橋防止構造　約３０箇所、水平力分担構造　約１４５箇所
</v>
      </c>
    </row>
    <row r="179" spans="1:16" ht="78.75" x14ac:dyDescent="0.4">
      <c r="A179" s="22">
        <v>171</v>
      </c>
      <c r="B179" s="23" t="s">
        <v>564</v>
      </c>
      <c r="C179" s="23" t="s">
        <v>22</v>
      </c>
      <c r="D179" s="23" t="s">
        <v>260</v>
      </c>
      <c r="E179" s="23" t="s">
        <v>564</v>
      </c>
      <c r="F179" s="23" t="s">
        <v>134</v>
      </c>
      <c r="G179" s="23" t="s">
        <v>631</v>
      </c>
      <c r="H179" s="23" t="s">
        <v>616</v>
      </c>
      <c r="I179" s="23" t="s">
        <v>632</v>
      </c>
      <c r="J179" s="23" t="s">
        <v>633</v>
      </c>
      <c r="K179" s="23" t="s">
        <v>40</v>
      </c>
      <c r="L179" s="23" t="s">
        <v>71</v>
      </c>
      <c r="M179" s="23" t="s">
        <v>41</v>
      </c>
      <c r="N179" s="23" t="s">
        <v>31</v>
      </c>
      <c r="O179" s="23" t="s">
        <v>32</v>
      </c>
      <c r="P179" s="24" t="str">
        <f t="shared" si="2"/>
        <v xml:space="preserve">ＲＣ巻立　約６基、炭素繊維巻立　約６基、鋼板巻立　約１基、水平力分担構造　約１０箇所、横変位拘束構造　約５箇所
【対象橋梁】滝本橋（下り線）、高知ＩＣ橋（上下線共有）、岩屋橋（上下線共有）、薊野橋（上下線共有）、大谷川橋（下り線）
（後続工事（その２）　耐震補強約５橋）
</v>
      </c>
    </row>
    <row r="180" spans="1:16" ht="56.25" x14ac:dyDescent="0.4">
      <c r="A180" s="22">
        <v>172</v>
      </c>
      <c r="B180" s="23" t="s">
        <v>564</v>
      </c>
      <c r="C180" s="23" t="s">
        <v>22</v>
      </c>
      <c r="D180" s="23" t="s">
        <v>23</v>
      </c>
      <c r="E180" s="23" t="s">
        <v>564</v>
      </c>
      <c r="F180" s="23" t="s">
        <v>134</v>
      </c>
      <c r="G180" s="23" t="s">
        <v>634</v>
      </c>
      <c r="H180" s="23" t="s">
        <v>609</v>
      </c>
      <c r="I180" s="23" t="s">
        <v>110</v>
      </c>
      <c r="J180" s="23" t="s">
        <v>635</v>
      </c>
      <c r="K180" s="23" t="s">
        <v>30</v>
      </c>
      <c r="L180" s="23" t="s">
        <v>71</v>
      </c>
      <c r="M180" s="23"/>
      <c r="N180" s="23" t="s">
        <v>31</v>
      </c>
      <c r="O180" s="23" t="s">
        <v>148</v>
      </c>
      <c r="P180" s="24" t="str">
        <f t="shared" si="2"/>
        <v xml:space="preserve">ＲＣ巻立　約２基、炭素繊維巻立　約２０基、水平力分担構造　約１３４箇所、落橋防止構造約２４箇所
【対象橋梁】赤之井川橋（上下線）、三島川之江ＩＣ橋（上下線）、西谷川橋（上下線）、樋之尾谷川橋（上下線）、大地川橋（上下線）
</v>
      </c>
    </row>
    <row r="181" spans="1:16" ht="33.75" x14ac:dyDescent="0.4">
      <c r="A181" s="22">
        <v>173</v>
      </c>
      <c r="B181" s="18" t="s">
        <v>564</v>
      </c>
      <c r="C181" s="18" t="s">
        <v>22</v>
      </c>
      <c r="D181" s="18" t="s">
        <v>72</v>
      </c>
      <c r="E181" s="18" t="s">
        <v>564</v>
      </c>
      <c r="F181" s="19" t="s">
        <v>134</v>
      </c>
      <c r="G181" s="18" t="s">
        <v>636</v>
      </c>
      <c r="H181" s="19" t="s">
        <v>637</v>
      </c>
      <c r="I181" s="18" t="s">
        <v>120</v>
      </c>
      <c r="J181" s="19" t="s">
        <v>72</v>
      </c>
      <c r="K181" s="19" t="s">
        <v>83</v>
      </c>
      <c r="L181" s="19" t="s">
        <v>76</v>
      </c>
      <c r="M181" s="18"/>
      <c r="N181" s="19" t="s">
        <v>72</v>
      </c>
      <c r="O181" s="25" t="s">
        <v>72</v>
      </c>
      <c r="P181" s="24" t="str">
        <f t="shared" si="2"/>
        <v xml:space="preserve">未定
</v>
      </c>
    </row>
    <row r="182" spans="1:16" ht="33.75" x14ac:dyDescent="0.4">
      <c r="A182" s="22">
        <v>174</v>
      </c>
      <c r="B182" s="18" t="s">
        <v>564</v>
      </c>
      <c r="C182" s="18" t="s">
        <v>22</v>
      </c>
      <c r="D182" s="18" t="s">
        <v>72</v>
      </c>
      <c r="E182" s="18" t="s">
        <v>564</v>
      </c>
      <c r="F182" s="19" t="s">
        <v>134</v>
      </c>
      <c r="G182" s="18" t="s">
        <v>638</v>
      </c>
      <c r="H182" s="19" t="s">
        <v>639</v>
      </c>
      <c r="I182" s="18" t="s">
        <v>269</v>
      </c>
      <c r="J182" s="19" t="s">
        <v>72</v>
      </c>
      <c r="K182" s="19" t="s">
        <v>83</v>
      </c>
      <c r="L182" s="19" t="s">
        <v>76</v>
      </c>
      <c r="M182" s="18"/>
      <c r="N182" s="19" t="s">
        <v>72</v>
      </c>
      <c r="O182" s="20" t="s">
        <v>72</v>
      </c>
      <c r="P182" s="24" t="str">
        <f t="shared" si="2"/>
        <v xml:space="preserve">未定
</v>
      </c>
    </row>
    <row r="183" spans="1:16" ht="33.75" x14ac:dyDescent="0.4">
      <c r="A183" s="22">
        <v>175</v>
      </c>
      <c r="B183" s="18" t="s">
        <v>564</v>
      </c>
      <c r="C183" s="18" t="s">
        <v>22</v>
      </c>
      <c r="D183" s="18" t="s">
        <v>72</v>
      </c>
      <c r="E183" s="18" t="s">
        <v>564</v>
      </c>
      <c r="F183" s="19" t="s">
        <v>134</v>
      </c>
      <c r="G183" s="18" t="s">
        <v>640</v>
      </c>
      <c r="H183" s="19" t="s">
        <v>641</v>
      </c>
      <c r="I183" s="18" t="s">
        <v>28</v>
      </c>
      <c r="J183" s="19" t="s">
        <v>72</v>
      </c>
      <c r="K183" s="19" t="s">
        <v>83</v>
      </c>
      <c r="L183" s="19" t="s">
        <v>87</v>
      </c>
      <c r="M183" s="18"/>
      <c r="N183" s="19" t="s">
        <v>642</v>
      </c>
      <c r="O183" s="20" t="s">
        <v>643</v>
      </c>
      <c r="P183" s="24" t="str">
        <f t="shared" si="2"/>
        <v xml:space="preserve">未定
</v>
      </c>
    </row>
    <row r="184" spans="1:16" ht="33.75" x14ac:dyDescent="0.4">
      <c r="A184" s="22">
        <v>176</v>
      </c>
      <c r="B184" s="23" t="s">
        <v>564</v>
      </c>
      <c r="C184" s="23" t="s">
        <v>22</v>
      </c>
      <c r="D184" s="23" t="s">
        <v>72</v>
      </c>
      <c r="E184" s="23" t="s">
        <v>564</v>
      </c>
      <c r="F184" s="23" t="s">
        <v>134</v>
      </c>
      <c r="G184" s="23" t="s">
        <v>644</v>
      </c>
      <c r="H184" s="23" t="s">
        <v>639</v>
      </c>
      <c r="I184" s="23" t="s">
        <v>110</v>
      </c>
      <c r="J184" s="23" t="s">
        <v>72</v>
      </c>
      <c r="K184" s="23" t="s">
        <v>76</v>
      </c>
      <c r="L184" s="23" t="s">
        <v>87</v>
      </c>
      <c r="M184" s="23"/>
      <c r="N184" s="23" t="s">
        <v>72</v>
      </c>
      <c r="O184" s="23" t="s">
        <v>72</v>
      </c>
      <c r="P184" s="24" t="str">
        <f t="shared" si="2"/>
        <v xml:space="preserve">未定
</v>
      </c>
    </row>
    <row r="185" spans="1:16" ht="33.75" x14ac:dyDescent="0.4">
      <c r="A185" s="22">
        <v>177</v>
      </c>
      <c r="B185" s="18" t="s">
        <v>564</v>
      </c>
      <c r="C185" s="18" t="s">
        <v>22</v>
      </c>
      <c r="D185" s="18" t="s">
        <v>72</v>
      </c>
      <c r="E185" s="18" t="s">
        <v>564</v>
      </c>
      <c r="F185" s="19" t="s">
        <v>436</v>
      </c>
      <c r="G185" s="18" t="s">
        <v>645</v>
      </c>
      <c r="H185" s="19" t="s">
        <v>646</v>
      </c>
      <c r="I185" s="18" t="s">
        <v>455</v>
      </c>
      <c r="J185" s="19" t="s">
        <v>72</v>
      </c>
      <c r="K185" s="19" t="s">
        <v>83</v>
      </c>
      <c r="L185" s="19" t="s">
        <v>76</v>
      </c>
      <c r="M185" s="18"/>
      <c r="N185" s="19" t="s">
        <v>72</v>
      </c>
      <c r="O185" s="20" t="s">
        <v>72</v>
      </c>
      <c r="P185" s="24" t="str">
        <f t="shared" si="2"/>
        <v xml:space="preserve">未定
</v>
      </c>
    </row>
    <row r="186" spans="1:16" ht="56.25" x14ac:dyDescent="0.4">
      <c r="A186" s="22">
        <v>178</v>
      </c>
      <c r="B186" s="23" t="s">
        <v>564</v>
      </c>
      <c r="C186" s="23" t="s">
        <v>22</v>
      </c>
      <c r="D186" s="23" t="s">
        <v>23</v>
      </c>
      <c r="E186" s="23" t="s">
        <v>564</v>
      </c>
      <c r="F186" s="23" t="s">
        <v>436</v>
      </c>
      <c r="G186" s="23" t="s">
        <v>647</v>
      </c>
      <c r="H186" s="23" t="s">
        <v>648</v>
      </c>
      <c r="I186" s="23" t="s">
        <v>207</v>
      </c>
      <c r="J186" s="23" t="s">
        <v>649</v>
      </c>
      <c r="K186" s="23" t="s">
        <v>30</v>
      </c>
      <c r="L186" s="23" t="s">
        <v>30</v>
      </c>
      <c r="M186" s="23"/>
      <c r="N186" s="23" t="s">
        <v>31</v>
      </c>
      <c r="O186" s="23" t="s">
        <v>236</v>
      </c>
      <c r="P186" s="24" t="str">
        <f t="shared" si="2"/>
        <v xml:space="preserve">①入口部（更新：内機交換）約２００灯、基本部（更新：内機交換）約１００灯（ＴＮ延長　約０．２ｋｍ）
②基本部（更新：内機交換）約１００灯（ＴＮ延長　約０．５ｋｍ）
③ケーブルラック　更新　約７．５ｋｍ
</v>
      </c>
    </row>
    <row r="187" spans="1:16" ht="168.75" x14ac:dyDescent="0.4">
      <c r="A187" s="22">
        <v>179</v>
      </c>
      <c r="B187" s="23" t="s">
        <v>564</v>
      </c>
      <c r="C187" s="23" t="s">
        <v>22</v>
      </c>
      <c r="D187" s="23" t="s">
        <v>23</v>
      </c>
      <c r="E187" s="23" t="s">
        <v>564</v>
      </c>
      <c r="F187" s="23" t="s">
        <v>436</v>
      </c>
      <c r="G187" s="23" t="s">
        <v>650</v>
      </c>
      <c r="H187" s="23" t="s">
        <v>651</v>
      </c>
      <c r="I187" s="23" t="s">
        <v>129</v>
      </c>
      <c r="J187" s="23" t="s">
        <v>652</v>
      </c>
      <c r="K187" s="23" t="s">
        <v>30</v>
      </c>
      <c r="L187" s="23" t="s">
        <v>71</v>
      </c>
      <c r="M187" s="23"/>
      <c r="N187" s="23" t="s">
        <v>31</v>
      </c>
      <c r="O187" s="23" t="s">
        <v>236</v>
      </c>
      <c r="P187" s="24" t="str">
        <f t="shared" si="2"/>
        <v xml:space="preserve">①基本部（更新：内機交換）約３０灯（ＴＮ延長　約０．２ｋｍ）
②基本部（更新：内機交換）約３０灯（ＴＮ延長　約０．２ｋｍ）
③基本部（更新：内機交換）約５０灯（ＴＮ延長　約０．５ｋｍ）
④基本部（更新：内機交換）約１００灯（ＴＮ延長　約０．５ｋｍ）
⑤基本部（更新：内機交換）約５０灯（ＴＮ延長　約０．５ｋｍ）
⑥基本部（更新：内機交換）約１００灯（ＴＮ延長　約０．５ｋｍ）
⑦入口部（更新：内機交換）約１００灯、基本部（更新）約３０灯（ＴＮ延長　約０．２ｋｍ）
⑧入口部（更新：内機交換）約２００灯、基本部（更新）約５０灯（ＴＮ延長　約０．５ｋｍ）
⑨入口部（更新：内機交換）約２００灯、基本部（更新）約５０灯（ＴＮ延長　約０．２ｋｍ）
⑩入口部（更新：内機交換）約３００灯、基本部（更新）約２００灯（ＴＮ延長　約１．０ｋｍ）
⑪入口部（更新：内機交換）約２００灯、基本部（更新）約１００灯（ＴＮ延長　約０．５ｋｍ）
⑫ケーブルラック　更新　約１．０ｋｍ
⑬ＩＣ　低圧　１箇所（自家発電設備　１基含む）
</v>
      </c>
    </row>
    <row r="188" spans="1:16" ht="33.75" x14ac:dyDescent="0.4">
      <c r="A188" s="22">
        <v>180</v>
      </c>
      <c r="B188" s="18" t="s">
        <v>564</v>
      </c>
      <c r="C188" s="18" t="s">
        <v>22</v>
      </c>
      <c r="D188" s="18" t="s">
        <v>72</v>
      </c>
      <c r="E188" s="18" t="s">
        <v>564</v>
      </c>
      <c r="F188" s="19" t="s">
        <v>447</v>
      </c>
      <c r="G188" s="18" t="s">
        <v>653</v>
      </c>
      <c r="H188" s="19" t="s">
        <v>646</v>
      </c>
      <c r="I188" s="23" t="s">
        <v>174</v>
      </c>
      <c r="J188" s="19" t="s">
        <v>72</v>
      </c>
      <c r="K188" s="19" t="s">
        <v>83</v>
      </c>
      <c r="L188" s="23" t="s">
        <v>71</v>
      </c>
      <c r="M188" s="18"/>
      <c r="N188" s="19" t="s">
        <v>72</v>
      </c>
      <c r="O188" s="20" t="s">
        <v>72</v>
      </c>
      <c r="P188" s="24" t="str">
        <f t="shared" si="2"/>
        <v xml:space="preserve">未定
</v>
      </c>
    </row>
    <row r="189" spans="1:16" ht="33.75" x14ac:dyDescent="0.4">
      <c r="A189" s="22">
        <v>181</v>
      </c>
      <c r="B189" s="18" t="s">
        <v>564</v>
      </c>
      <c r="C189" s="18" t="s">
        <v>22</v>
      </c>
      <c r="D189" s="18" t="s">
        <v>72</v>
      </c>
      <c r="E189" s="18" t="s">
        <v>564</v>
      </c>
      <c r="F189" s="19" t="s">
        <v>252</v>
      </c>
      <c r="G189" s="18" t="s">
        <v>654</v>
      </c>
      <c r="H189" s="19" t="s">
        <v>646</v>
      </c>
      <c r="I189" s="18" t="s">
        <v>455</v>
      </c>
      <c r="J189" s="19" t="s">
        <v>72</v>
      </c>
      <c r="K189" s="19" t="s">
        <v>83</v>
      </c>
      <c r="L189" s="19" t="s">
        <v>76</v>
      </c>
      <c r="M189" s="18"/>
      <c r="N189" s="19" t="s">
        <v>72</v>
      </c>
      <c r="O189" s="20" t="s">
        <v>72</v>
      </c>
      <c r="P189" s="24" t="str">
        <f t="shared" si="2"/>
        <v xml:space="preserve">未定
</v>
      </c>
    </row>
    <row r="190" spans="1:16" ht="33.75" x14ac:dyDescent="0.4">
      <c r="A190" s="22">
        <v>182</v>
      </c>
      <c r="B190" s="18" t="s">
        <v>564</v>
      </c>
      <c r="C190" s="18" t="s">
        <v>22</v>
      </c>
      <c r="D190" s="18" t="s">
        <v>72</v>
      </c>
      <c r="E190" s="18" t="s">
        <v>564</v>
      </c>
      <c r="F190" s="19" t="s">
        <v>655</v>
      </c>
      <c r="G190" s="18" t="s">
        <v>656</v>
      </c>
      <c r="H190" s="19" t="s">
        <v>646</v>
      </c>
      <c r="I190" s="18" t="s">
        <v>455</v>
      </c>
      <c r="J190" s="20" t="s">
        <v>72</v>
      </c>
      <c r="K190" s="19" t="s">
        <v>83</v>
      </c>
      <c r="L190" s="19" t="s">
        <v>76</v>
      </c>
      <c r="M190" s="18"/>
      <c r="N190" s="19" t="s">
        <v>72</v>
      </c>
      <c r="O190" s="20" t="s">
        <v>72</v>
      </c>
      <c r="P190" s="24" t="str">
        <f t="shared" si="2"/>
        <v xml:space="preserve">未定
</v>
      </c>
    </row>
    <row r="191" spans="1:16" ht="33.75" x14ac:dyDescent="0.4">
      <c r="A191" s="22">
        <v>183</v>
      </c>
      <c r="B191" s="18" t="s">
        <v>564</v>
      </c>
      <c r="C191" s="18" t="s">
        <v>22</v>
      </c>
      <c r="D191" s="18" t="s">
        <v>72</v>
      </c>
      <c r="E191" s="18" t="s">
        <v>564</v>
      </c>
      <c r="F191" s="19" t="s">
        <v>657</v>
      </c>
      <c r="G191" s="18" t="s">
        <v>658</v>
      </c>
      <c r="H191" s="19" t="s">
        <v>646</v>
      </c>
      <c r="I191" s="18" t="s">
        <v>231</v>
      </c>
      <c r="J191" s="19" t="s">
        <v>72</v>
      </c>
      <c r="K191" s="19" t="s">
        <v>86</v>
      </c>
      <c r="L191" s="19" t="s">
        <v>87</v>
      </c>
      <c r="M191" s="18"/>
      <c r="N191" s="19" t="s">
        <v>72</v>
      </c>
      <c r="O191" s="20" t="s">
        <v>72</v>
      </c>
      <c r="P191" s="24" t="str">
        <f t="shared" si="2"/>
        <v xml:space="preserve">未定
</v>
      </c>
    </row>
    <row r="192" spans="1:16" ht="56.25" x14ac:dyDescent="0.4">
      <c r="A192" s="22">
        <v>184</v>
      </c>
      <c r="B192" s="18" t="s">
        <v>564</v>
      </c>
      <c r="C192" s="18" t="s">
        <v>22</v>
      </c>
      <c r="D192" s="18" t="s">
        <v>23</v>
      </c>
      <c r="E192" s="18" t="s">
        <v>564</v>
      </c>
      <c r="F192" s="19" t="s">
        <v>657</v>
      </c>
      <c r="G192" s="18" t="s">
        <v>659</v>
      </c>
      <c r="H192" s="19" t="s">
        <v>660</v>
      </c>
      <c r="I192" s="18" t="s">
        <v>187</v>
      </c>
      <c r="J192" s="19" t="s">
        <v>661</v>
      </c>
      <c r="K192" s="18" t="s">
        <v>40</v>
      </c>
      <c r="L192" s="19" t="s">
        <v>30</v>
      </c>
      <c r="M192" s="23" t="s">
        <v>41</v>
      </c>
      <c r="N192" s="19" t="s">
        <v>31</v>
      </c>
      <c r="O192" s="20" t="s">
        <v>159</v>
      </c>
      <c r="P192" s="24" t="str">
        <f t="shared" si="2"/>
        <v xml:space="preserve">ジェットファン　３基
換気制御盤　３面
換気動力盤　１面
</v>
      </c>
    </row>
    <row r="193" spans="1:16" ht="78.75" x14ac:dyDescent="0.4">
      <c r="A193" s="22">
        <v>185</v>
      </c>
      <c r="B193" s="23" t="s">
        <v>564</v>
      </c>
      <c r="C193" s="23" t="s">
        <v>259</v>
      </c>
      <c r="D193" s="23" t="s">
        <v>260</v>
      </c>
      <c r="E193" s="23" t="s">
        <v>564</v>
      </c>
      <c r="F193" s="23" t="s">
        <v>134</v>
      </c>
      <c r="G193" s="23" t="s">
        <v>662</v>
      </c>
      <c r="H193" s="23" t="s">
        <v>663</v>
      </c>
      <c r="I193" s="23" t="s">
        <v>664</v>
      </c>
      <c r="J193" s="23" t="s">
        <v>665</v>
      </c>
      <c r="K193" s="23" t="s">
        <v>30</v>
      </c>
      <c r="L193" s="23" t="s">
        <v>71</v>
      </c>
      <c r="M193" s="23"/>
      <c r="N193" s="23" t="s">
        <v>178</v>
      </c>
      <c r="O193" s="23" t="s">
        <v>285</v>
      </c>
      <c r="P193" s="24" t="str">
        <f t="shared" si="2"/>
        <v xml:space="preserve">鋼橋５橋：柴生橋（Ｂランプ）、銅山川橋（下り線）、野竹橋（下り線）、宇土木橋（Ｃランプ、Ｄランプ）
Ｍ・ＰＣ混在橋２橋：下川川橋（上下線）
ＲＣ巻立　１６基、アラミド繊維巻立　４基、炭素繊維巻立　６基、支承取替・改良　２０箇所、水平力分担構造　１０５箇所、ダンパー　１０箇所、落橋防止構造　５箇所　Ｍ鈑桁補強　３橋、Ｍ箱桁補強　２橋、ＰＣ箱桁補強　２橋
</v>
      </c>
    </row>
    <row r="194" spans="1:16" ht="33.75" x14ac:dyDescent="0.4">
      <c r="A194" s="22">
        <v>186</v>
      </c>
      <c r="B194" s="23" t="s">
        <v>564</v>
      </c>
      <c r="C194" s="23" t="s">
        <v>259</v>
      </c>
      <c r="D194" s="23" t="s">
        <v>72</v>
      </c>
      <c r="E194" s="23" t="s">
        <v>564</v>
      </c>
      <c r="F194" s="23" t="s">
        <v>134</v>
      </c>
      <c r="G194" s="23" t="s">
        <v>666</v>
      </c>
      <c r="H194" s="23" t="s">
        <v>667</v>
      </c>
      <c r="I194" s="23" t="s">
        <v>79</v>
      </c>
      <c r="J194" s="23" t="s">
        <v>72</v>
      </c>
      <c r="K194" s="23" t="s">
        <v>71</v>
      </c>
      <c r="L194" s="23" t="s">
        <v>71</v>
      </c>
      <c r="M194" s="23"/>
      <c r="N194" s="23" t="s">
        <v>72</v>
      </c>
      <c r="O194" s="23" t="s">
        <v>72</v>
      </c>
      <c r="P194" s="24" t="str">
        <f t="shared" si="2"/>
        <v xml:space="preserve">未定
</v>
      </c>
    </row>
    <row r="195" spans="1:16" ht="33.75" x14ac:dyDescent="0.4">
      <c r="A195" s="22">
        <v>187</v>
      </c>
      <c r="B195" s="23" t="s">
        <v>564</v>
      </c>
      <c r="C195" s="23" t="s">
        <v>259</v>
      </c>
      <c r="D195" s="23" t="s">
        <v>72</v>
      </c>
      <c r="E195" s="23" t="s">
        <v>564</v>
      </c>
      <c r="F195" s="23" t="s">
        <v>134</v>
      </c>
      <c r="G195" s="23" t="s">
        <v>668</v>
      </c>
      <c r="H195" s="23" t="s">
        <v>637</v>
      </c>
      <c r="I195" s="23" t="s">
        <v>92</v>
      </c>
      <c r="J195" s="23" t="s">
        <v>72</v>
      </c>
      <c r="K195" s="23" t="s">
        <v>71</v>
      </c>
      <c r="L195" s="23" t="s">
        <v>76</v>
      </c>
      <c r="M195" s="23"/>
      <c r="N195" s="23" t="s">
        <v>72</v>
      </c>
      <c r="O195" s="23" t="s">
        <v>72</v>
      </c>
      <c r="P195" s="24" t="str">
        <f t="shared" si="2"/>
        <v xml:space="preserve">未定
</v>
      </c>
    </row>
    <row r="196" spans="1:16" ht="33.75" x14ac:dyDescent="0.4">
      <c r="A196" s="22">
        <v>188</v>
      </c>
      <c r="B196" s="23" t="s">
        <v>564</v>
      </c>
      <c r="C196" s="23" t="s">
        <v>259</v>
      </c>
      <c r="D196" s="23" t="s">
        <v>72</v>
      </c>
      <c r="E196" s="23" t="s">
        <v>564</v>
      </c>
      <c r="F196" s="23" t="s">
        <v>134</v>
      </c>
      <c r="G196" s="23" t="s">
        <v>669</v>
      </c>
      <c r="H196" s="23" t="s">
        <v>639</v>
      </c>
      <c r="I196" s="23" t="s">
        <v>54</v>
      </c>
      <c r="J196" s="23" t="s">
        <v>72</v>
      </c>
      <c r="K196" s="23" t="s">
        <v>71</v>
      </c>
      <c r="L196" s="23" t="s">
        <v>76</v>
      </c>
      <c r="M196" s="23"/>
      <c r="N196" s="23" t="s">
        <v>72</v>
      </c>
      <c r="O196" s="23" t="s">
        <v>72</v>
      </c>
      <c r="P196" s="24" t="str">
        <f t="shared" si="2"/>
        <v xml:space="preserve">未定
</v>
      </c>
    </row>
    <row r="197" spans="1:16" ht="45" x14ac:dyDescent="0.4">
      <c r="A197" s="22">
        <v>189</v>
      </c>
      <c r="B197" s="23" t="s">
        <v>564</v>
      </c>
      <c r="C197" s="23" t="s">
        <v>259</v>
      </c>
      <c r="D197" s="23" t="s">
        <v>23</v>
      </c>
      <c r="E197" s="23" t="s">
        <v>564</v>
      </c>
      <c r="F197" s="23" t="s">
        <v>256</v>
      </c>
      <c r="G197" s="23" t="s">
        <v>670</v>
      </c>
      <c r="H197" s="23" t="s">
        <v>586</v>
      </c>
      <c r="I197" s="23" t="s">
        <v>239</v>
      </c>
      <c r="J197" s="23" t="s">
        <v>506</v>
      </c>
      <c r="K197" s="23" t="s">
        <v>30</v>
      </c>
      <c r="L197" s="23" t="s">
        <v>30</v>
      </c>
      <c r="M197" s="23"/>
      <c r="N197" s="23" t="s">
        <v>23</v>
      </c>
      <c r="O197" s="23" t="s">
        <v>23</v>
      </c>
      <c r="P197" s="24" t="str">
        <f t="shared" si="2"/>
        <v xml:space="preserve">延長　約１０８ｋｍ、交通規制、路面清掃、排水こう清掃、事故復旧工事、雪氷対策作業、植栽作業、補修工事
</v>
      </c>
    </row>
    <row r="198" spans="1:16" ht="45" x14ac:dyDescent="0.4">
      <c r="A198" s="22">
        <v>190</v>
      </c>
      <c r="B198" s="23" t="s">
        <v>564</v>
      </c>
      <c r="C198" s="23" t="s">
        <v>259</v>
      </c>
      <c r="D198" s="23" t="s">
        <v>23</v>
      </c>
      <c r="E198" s="23" t="s">
        <v>564</v>
      </c>
      <c r="F198" s="23" t="s">
        <v>256</v>
      </c>
      <c r="G198" s="23" t="s">
        <v>671</v>
      </c>
      <c r="H198" s="23" t="s">
        <v>589</v>
      </c>
      <c r="I198" s="23" t="s">
        <v>239</v>
      </c>
      <c r="J198" s="23" t="s">
        <v>672</v>
      </c>
      <c r="K198" s="23" t="s">
        <v>30</v>
      </c>
      <c r="L198" s="23" t="s">
        <v>30</v>
      </c>
      <c r="M198" s="23"/>
      <c r="N198" s="23" t="s">
        <v>23</v>
      </c>
      <c r="O198" s="23" t="s">
        <v>23</v>
      </c>
      <c r="P198" s="24" t="str">
        <f t="shared" si="2"/>
        <v xml:space="preserve">延長　約１５３ｋｍ、交通規制、路面清掃、排水こう清掃、事故復旧工事、雪氷対策作業、植栽作業、補修工事
</v>
      </c>
    </row>
    <row r="199" spans="1:16" ht="45" x14ac:dyDescent="0.4">
      <c r="A199" s="22">
        <v>191</v>
      </c>
      <c r="B199" s="23" t="s">
        <v>564</v>
      </c>
      <c r="C199" s="23" t="s">
        <v>259</v>
      </c>
      <c r="D199" s="23" t="s">
        <v>23</v>
      </c>
      <c r="E199" s="23" t="s">
        <v>564</v>
      </c>
      <c r="F199" s="23" t="s">
        <v>256</v>
      </c>
      <c r="G199" s="23" t="s">
        <v>673</v>
      </c>
      <c r="H199" s="23" t="s">
        <v>674</v>
      </c>
      <c r="I199" s="23" t="s">
        <v>239</v>
      </c>
      <c r="J199" s="23" t="s">
        <v>675</v>
      </c>
      <c r="K199" s="23" t="s">
        <v>30</v>
      </c>
      <c r="L199" s="23" t="s">
        <v>30</v>
      </c>
      <c r="M199" s="23"/>
      <c r="N199" s="23" t="s">
        <v>23</v>
      </c>
      <c r="O199" s="23" t="s">
        <v>23</v>
      </c>
      <c r="P199" s="24" t="str">
        <f t="shared" si="2"/>
        <v xml:space="preserve">延長　約１３６ｋｍ、交通規制、路面清掃、排水こう清掃、事故復旧工事、雪氷対策作業、植栽作業、補修工事
</v>
      </c>
    </row>
    <row r="200" spans="1:16" ht="45" x14ac:dyDescent="0.4">
      <c r="A200" s="22">
        <v>192</v>
      </c>
      <c r="B200" s="23" t="s">
        <v>564</v>
      </c>
      <c r="C200" s="23" t="s">
        <v>259</v>
      </c>
      <c r="D200" s="23" t="s">
        <v>23</v>
      </c>
      <c r="E200" s="23" t="s">
        <v>564</v>
      </c>
      <c r="F200" s="23" t="s">
        <v>256</v>
      </c>
      <c r="G200" s="23" t="s">
        <v>676</v>
      </c>
      <c r="H200" s="23" t="s">
        <v>583</v>
      </c>
      <c r="I200" s="23" t="s">
        <v>239</v>
      </c>
      <c r="J200" s="23" t="s">
        <v>677</v>
      </c>
      <c r="K200" s="23" t="s">
        <v>30</v>
      </c>
      <c r="L200" s="23" t="s">
        <v>30</v>
      </c>
      <c r="M200" s="23"/>
      <c r="N200" s="23" t="s">
        <v>23</v>
      </c>
      <c r="O200" s="23" t="s">
        <v>23</v>
      </c>
      <c r="P200" s="24" t="str">
        <f t="shared" si="2"/>
        <v xml:space="preserve">延長　約８１ｋｍ、交通規制、路面清掃、排水こう清掃、事故復旧工事、雪氷対策作業、植栽作業、補修工事
</v>
      </c>
    </row>
    <row r="201" spans="1:16" ht="33.75" x14ac:dyDescent="0.4">
      <c r="A201" s="22">
        <v>193</v>
      </c>
      <c r="B201" s="23" t="s">
        <v>564</v>
      </c>
      <c r="C201" s="23" t="s">
        <v>259</v>
      </c>
      <c r="D201" s="23" t="s">
        <v>23</v>
      </c>
      <c r="E201" s="23" t="s">
        <v>564</v>
      </c>
      <c r="F201" s="23" t="s">
        <v>317</v>
      </c>
      <c r="G201" s="23" t="s">
        <v>678</v>
      </c>
      <c r="H201" s="23" t="s">
        <v>679</v>
      </c>
      <c r="I201" s="23" t="s">
        <v>239</v>
      </c>
      <c r="J201" s="23" t="s">
        <v>680</v>
      </c>
      <c r="K201" s="23" t="s">
        <v>30</v>
      </c>
      <c r="L201" s="23" t="s">
        <v>71</v>
      </c>
      <c r="M201" s="23"/>
      <c r="N201" s="23" t="s">
        <v>23</v>
      </c>
      <c r="O201" s="23" t="s">
        <v>23</v>
      </c>
      <c r="P201" s="24" t="str">
        <f t="shared" si="2"/>
        <v xml:space="preserve">設備補修　約６０件、事故復旧工事　約１０件
</v>
      </c>
    </row>
    <row r="202" spans="1:16" ht="33.75" x14ac:dyDescent="0.4">
      <c r="A202" s="22">
        <v>194</v>
      </c>
      <c r="B202" s="23" t="s">
        <v>564</v>
      </c>
      <c r="C202" s="23" t="s">
        <v>259</v>
      </c>
      <c r="D202" s="23" t="s">
        <v>23</v>
      </c>
      <c r="E202" s="23" t="s">
        <v>564</v>
      </c>
      <c r="F202" s="23" t="s">
        <v>317</v>
      </c>
      <c r="G202" s="23" t="s">
        <v>681</v>
      </c>
      <c r="H202" s="23" t="s">
        <v>679</v>
      </c>
      <c r="I202" s="23" t="s">
        <v>239</v>
      </c>
      <c r="J202" s="23" t="s">
        <v>682</v>
      </c>
      <c r="K202" s="23" t="s">
        <v>30</v>
      </c>
      <c r="L202" s="23" t="s">
        <v>71</v>
      </c>
      <c r="M202" s="23"/>
      <c r="N202" s="23" t="s">
        <v>23</v>
      </c>
      <c r="O202" s="23" t="s">
        <v>23</v>
      </c>
      <c r="P202" s="24" t="str">
        <f t="shared" ref="P202:P261" si="3">$J202&amp;"
"</f>
        <v xml:space="preserve">建物補修　約２０件、設備補修　約６０件、事故復旧工事　約１０件
</v>
      </c>
    </row>
    <row r="203" spans="1:16" ht="33.75" x14ac:dyDescent="0.4">
      <c r="A203" s="22">
        <v>195</v>
      </c>
      <c r="B203" s="18" t="s">
        <v>564</v>
      </c>
      <c r="C203" s="18" t="s">
        <v>22</v>
      </c>
      <c r="D203" s="18" t="s">
        <v>23</v>
      </c>
      <c r="E203" s="18" t="s">
        <v>683</v>
      </c>
      <c r="F203" s="19" t="s">
        <v>552</v>
      </c>
      <c r="G203" s="18" t="s">
        <v>684</v>
      </c>
      <c r="H203" s="19" t="s">
        <v>685</v>
      </c>
      <c r="I203" s="18" t="s">
        <v>537</v>
      </c>
      <c r="J203" s="19" t="s">
        <v>686</v>
      </c>
      <c r="K203" s="18" t="s">
        <v>40</v>
      </c>
      <c r="L203" s="19" t="s">
        <v>30</v>
      </c>
      <c r="M203" s="23" t="s">
        <v>41</v>
      </c>
      <c r="N203" s="19" t="s">
        <v>31</v>
      </c>
      <c r="O203" s="20" t="s">
        <v>343</v>
      </c>
      <c r="P203" s="24" t="str">
        <f t="shared" si="3"/>
        <v xml:space="preserve">市水接続工事　施工延長約１．０ｋｍ
</v>
      </c>
    </row>
    <row r="204" spans="1:16" ht="33.75" x14ac:dyDescent="0.4">
      <c r="A204" s="22">
        <v>196</v>
      </c>
      <c r="B204" s="18" t="s">
        <v>564</v>
      </c>
      <c r="C204" s="18" t="s">
        <v>22</v>
      </c>
      <c r="D204" s="18" t="s">
        <v>72</v>
      </c>
      <c r="E204" s="18" t="s">
        <v>687</v>
      </c>
      <c r="F204" s="19" t="s">
        <v>467</v>
      </c>
      <c r="G204" s="18" t="s">
        <v>688</v>
      </c>
      <c r="H204" s="19" t="s">
        <v>646</v>
      </c>
      <c r="I204" s="18" t="s">
        <v>228</v>
      </c>
      <c r="J204" s="19" t="s">
        <v>72</v>
      </c>
      <c r="K204" s="19" t="s">
        <v>83</v>
      </c>
      <c r="L204" s="19" t="s">
        <v>76</v>
      </c>
      <c r="M204" s="18"/>
      <c r="N204" s="19" t="s">
        <v>72</v>
      </c>
      <c r="O204" s="20" t="s">
        <v>72</v>
      </c>
      <c r="P204" s="24" t="str">
        <f t="shared" si="3"/>
        <v xml:space="preserve">未定
</v>
      </c>
    </row>
    <row r="205" spans="1:16" ht="33.75" x14ac:dyDescent="0.4">
      <c r="A205" s="22">
        <v>197</v>
      </c>
      <c r="B205" s="23" t="s">
        <v>564</v>
      </c>
      <c r="C205" s="23" t="s">
        <v>22</v>
      </c>
      <c r="D205" s="23" t="s">
        <v>23</v>
      </c>
      <c r="E205" s="23" t="s">
        <v>689</v>
      </c>
      <c r="F205" s="23" t="s">
        <v>436</v>
      </c>
      <c r="G205" s="23" t="s">
        <v>690</v>
      </c>
      <c r="H205" s="23" t="s">
        <v>691</v>
      </c>
      <c r="I205" s="23" t="s">
        <v>239</v>
      </c>
      <c r="J205" s="23" t="s">
        <v>692</v>
      </c>
      <c r="K205" s="23" t="s">
        <v>30</v>
      </c>
      <c r="L205" s="23" t="s">
        <v>30</v>
      </c>
      <c r="M205" s="23"/>
      <c r="N205" s="23" t="s">
        <v>31</v>
      </c>
      <c r="O205" s="23" t="s">
        <v>533</v>
      </c>
      <c r="P205" s="24" t="str">
        <f t="shared" si="3"/>
        <v xml:space="preserve">入口部（更新：内機交換）約５００灯、基本部（更新：内機交換）約４００灯（ＴＮ延長　約２．０ｋｍ）
</v>
      </c>
    </row>
    <row r="206" spans="1:16" ht="33.75" x14ac:dyDescent="0.4">
      <c r="A206" s="22">
        <v>198</v>
      </c>
      <c r="B206" s="23" t="s">
        <v>693</v>
      </c>
      <c r="C206" s="23" t="s">
        <v>34</v>
      </c>
      <c r="D206" s="23" t="s">
        <v>23</v>
      </c>
      <c r="E206" s="23" t="s">
        <v>693</v>
      </c>
      <c r="F206" s="23" t="s">
        <v>35</v>
      </c>
      <c r="G206" s="23" t="s">
        <v>694</v>
      </c>
      <c r="H206" s="23" t="s">
        <v>695</v>
      </c>
      <c r="I206" s="23" t="s">
        <v>132</v>
      </c>
      <c r="J206" s="23" t="s">
        <v>696</v>
      </c>
      <c r="K206" s="23" t="s">
        <v>40</v>
      </c>
      <c r="L206" s="23" t="s">
        <v>30</v>
      </c>
      <c r="M206" s="23" t="s">
        <v>41</v>
      </c>
      <c r="N206" s="23" t="s">
        <v>178</v>
      </c>
      <c r="O206" s="23" t="s">
        <v>43</v>
      </c>
      <c r="P206" s="24" t="str">
        <f t="shared" si="3"/>
        <v xml:space="preserve">橋脚　約１０基
</v>
      </c>
    </row>
    <row r="207" spans="1:16" ht="33.75" x14ac:dyDescent="0.4">
      <c r="A207" s="22">
        <v>199</v>
      </c>
      <c r="B207" s="18" t="s">
        <v>693</v>
      </c>
      <c r="C207" s="18" t="s">
        <v>34</v>
      </c>
      <c r="D207" s="18" t="s">
        <v>23</v>
      </c>
      <c r="E207" s="18" t="s">
        <v>693</v>
      </c>
      <c r="F207" s="19" t="s">
        <v>35</v>
      </c>
      <c r="G207" s="18" t="s">
        <v>697</v>
      </c>
      <c r="H207" s="19" t="s">
        <v>698</v>
      </c>
      <c r="I207" s="18" t="s">
        <v>69</v>
      </c>
      <c r="J207" s="19" t="s">
        <v>699</v>
      </c>
      <c r="K207" s="18" t="s">
        <v>30</v>
      </c>
      <c r="L207" s="19" t="s">
        <v>71</v>
      </c>
      <c r="M207" s="18"/>
      <c r="N207" s="19" t="s">
        <v>31</v>
      </c>
      <c r="O207" s="20" t="s">
        <v>43</v>
      </c>
      <c r="P207" s="24" t="str">
        <f t="shared" si="3"/>
        <v xml:space="preserve">延長　約２ｋｍ、切盛土量　約４万ｍ３、橋台・橋脚　約１５基
</v>
      </c>
    </row>
    <row r="208" spans="1:16" ht="33.75" x14ac:dyDescent="0.4">
      <c r="A208" s="22">
        <v>200</v>
      </c>
      <c r="B208" s="23" t="s">
        <v>693</v>
      </c>
      <c r="C208" s="26" t="s">
        <v>34</v>
      </c>
      <c r="D208" s="23" t="s">
        <v>23</v>
      </c>
      <c r="E208" s="23" t="s">
        <v>693</v>
      </c>
      <c r="F208" s="23" t="s">
        <v>89</v>
      </c>
      <c r="G208" s="23" t="s">
        <v>700</v>
      </c>
      <c r="H208" s="23" t="s">
        <v>701</v>
      </c>
      <c r="I208" s="23" t="s">
        <v>702</v>
      </c>
      <c r="J208" s="23" t="s">
        <v>703</v>
      </c>
      <c r="K208" s="23" t="s">
        <v>40</v>
      </c>
      <c r="L208" s="23" t="s">
        <v>30</v>
      </c>
      <c r="M208" s="23" t="s">
        <v>41</v>
      </c>
      <c r="N208" s="23" t="s">
        <v>178</v>
      </c>
      <c r="O208" s="23" t="s">
        <v>43</v>
      </c>
      <c r="P208" s="24" t="str">
        <f t="shared" si="3"/>
        <v xml:space="preserve">橋面積　約４．５千ｍ２
</v>
      </c>
    </row>
    <row r="209" spans="1:16" ht="45" x14ac:dyDescent="0.4">
      <c r="A209" s="22">
        <v>201</v>
      </c>
      <c r="B209" s="23" t="s">
        <v>693</v>
      </c>
      <c r="C209" s="23" t="s">
        <v>34</v>
      </c>
      <c r="D209" s="23" t="s">
        <v>23</v>
      </c>
      <c r="E209" s="23" t="s">
        <v>693</v>
      </c>
      <c r="F209" s="23" t="s">
        <v>704</v>
      </c>
      <c r="G209" s="23" t="s">
        <v>705</v>
      </c>
      <c r="H209" s="23" t="s">
        <v>706</v>
      </c>
      <c r="I209" s="23" t="s">
        <v>269</v>
      </c>
      <c r="J209" s="23" t="s">
        <v>707</v>
      </c>
      <c r="K209" s="23" t="s">
        <v>40</v>
      </c>
      <c r="L209" s="23" t="s">
        <v>30</v>
      </c>
      <c r="M209" s="23" t="s">
        <v>41</v>
      </c>
      <c r="N209" s="23" t="s">
        <v>708</v>
      </c>
      <c r="O209" s="23" t="s">
        <v>43</v>
      </c>
      <c r="P209" s="24" t="str">
        <f t="shared" si="3"/>
        <v xml:space="preserve">ＰＣ上部工　約４．５千ｍ２，橋脚　約５基，　基礎工（ケーソン基礎）　約５基，耐震補強　約５基　，落橋防止装置設置　５基，仮桟橋　１式
</v>
      </c>
    </row>
    <row r="210" spans="1:16" ht="45" x14ac:dyDescent="0.4">
      <c r="A210" s="22">
        <v>202</v>
      </c>
      <c r="B210" s="23" t="s">
        <v>693</v>
      </c>
      <c r="C210" s="26" t="s">
        <v>34</v>
      </c>
      <c r="D210" s="23" t="s">
        <v>23</v>
      </c>
      <c r="E210" s="23" t="s">
        <v>693</v>
      </c>
      <c r="F210" s="23" t="s">
        <v>89</v>
      </c>
      <c r="G210" s="23" t="s">
        <v>709</v>
      </c>
      <c r="H210" s="23" t="s">
        <v>695</v>
      </c>
      <c r="I210" s="23" t="s">
        <v>132</v>
      </c>
      <c r="J210" s="23" t="s">
        <v>710</v>
      </c>
      <c r="K210" s="23" t="s">
        <v>30</v>
      </c>
      <c r="L210" s="23" t="s">
        <v>30</v>
      </c>
      <c r="M210" s="23"/>
      <c r="N210" s="20" t="s">
        <v>23</v>
      </c>
      <c r="O210" s="23" t="s">
        <v>43</v>
      </c>
      <c r="P210" s="24" t="str">
        <f t="shared" si="3"/>
        <v xml:space="preserve">ＰＣ上部工　６．６千ｍ２
対象橋梁（竹辺１号橋　約３．３千ｍ２・竹辺２号橋　約１．６千ｍ２・小野橋　約１．７千ｍ２）
</v>
      </c>
    </row>
    <row r="211" spans="1:16" ht="45" x14ac:dyDescent="0.4">
      <c r="A211" s="22">
        <v>203</v>
      </c>
      <c r="B211" s="23" t="s">
        <v>693</v>
      </c>
      <c r="C211" s="23" t="s">
        <v>34</v>
      </c>
      <c r="D211" s="23" t="s">
        <v>23</v>
      </c>
      <c r="E211" s="23" t="s">
        <v>693</v>
      </c>
      <c r="F211" s="23" t="s">
        <v>89</v>
      </c>
      <c r="G211" s="23" t="s">
        <v>711</v>
      </c>
      <c r="H211" s="23" t="s">
        <v>712</v>
      </c>
      <c r="I211" s="23" t="s">
        <v>69</v>
      </c>
      <c r="J211" s="23" t="s">
        <v>713</v>
      </c>
      <c r="K211" s="23" t="s">
        <v>30</v>
      </c>
      <c r="L211" s="23" t="s">
        <v>71</v>
      </c>
      <c r="M211" s="23"/>
      <c r="N211" s="23" t="s">
        <v>23</v>
      </c>
      <c r="O211" s="23" t="s">
        <v>43</v>
      </c>
      <c r="P211" s="24" t="str">
        <f t="shared" si="3"/>
        <v xml:space="preserve">橋面積　約７．８千ｍ２
対象橋梁（口石大橋　約４．２千ｍ２、真申川橋　約３．６千ｍ２）
</v>
      </c>
    </row>
    <row r="212" spans="1:16" ht="33.75" x14ac:dyDescent="0.4">
      <c r="A212" s="22">
        <v>204</v>
      </c>
      <c r="B212" s="18" t="s">
        <v>693</v>
      </c>
      <c r="C212" s="18" t="s">
        <v>34</v>
      </c>
      <c r="D212" s="18" t="s">
        <v>72</v>
      </c>
      <c r="E212" s="18" t="s">
        <v>693</v>
      </c>
      <c r="F212" s="19" t="s">
        <v>114</v>
      </c>
      <c r="G212" s="18" t="s">
        <v>714</v>
      </c>
      <c r="H212" s="19" t="s">
        <v>715</v>
      </c>
      <c r="I212" s="18" t="s">
        <v>116</v>
      </c>
      <c r="J212" s="19" t="s">
        <v>72</v>
      </c>
      <c r="K212" s="19" t="s">
        <v>83</v>
      </c>
      <c r="L212" s="19" t="s">
        <v>76</v>
      </c>
      <c r="M212" s="18"/>
      <c r="N212" s="19" t="s">
        <v>72</v>
      </c>
      <c r="O212" s="25" t="s">
        <v>72</v>
      </c>
      <c r="P212" s="24" t="str">
        <f t="shared" si="3"/>
        <v xml:space="preserve">未定
</v>
      </c>
    </row>
    <row r="213" spans="1:16" ht="33.75" x14ac:dyDescent="0.4">
      <c r="A213" s="22">
        <v>205</v>
      </c>
      <c r="B213" s="23" t="s">
        <v>693</v>
      </c>
      <c r="C213" s="23" t="s">
        <v>34</v>
      </c>
      <c r="D213" s="23" t="s">
        <v>23</v>
      </c>
      <c r="E213" s="23" t="s">
        <v>693</v>
      </c>
      <c r="F213" s="23" t="s">
        <v>134</v>
      </c>
      <c r="G213" s="23" t="s">
        <v>716</v>
      </c>
      <c r="H213" s="23" t="s">
        <v>717</v>
      </c>
      <c r="I213" s="23" t="s">
        <v>142</v>
      </c>
      <c r="J213" s="23" t="s">
        <v>718</v>
      </c>
      <c r="K213" s="23" t="s">
        <v>94</v>
      </c>
      <c r="L213" s="23" t="s">
        <v>30</v>
      </c>
      <c r="M213" s="23" t="s">
        <v>41</v>
      </c>
      <c r="N213" s="23" t="s">
        <v>23</v>
      </c>
      <c r="O213" s="23" t="s">
        <v>43</v>
      </c>
      <c r="P213" s="24" t="str">
        <f t="shared" si="3"/>
        <v xml:space="preserve">詳細設計　１式、床版取替約２．５千ｍ２（対象橋梁：本名川橋（上り線），思川橋（上り線）
</v>
      </c>
    </row>
    <row r="214" spans="1:16" ht="56.25" x14ac:dyDescent="0.4">
      <c r="A214" s="22">
        <v>206</v>
      </c>
      <c r="B214" s="23" t="s">
        <v>693</v>
      </c>
      <c r="C214" s="23" t="s">
        <v>34</v>
      </c>
      <c r="D214" s="23" t="s">
        <v>260</v>
      </c>
      <c r="E214" s="23" t="s">
        <v>693</v>
      </c>
      <c r="F214" s="23" t="s">
        <v>134</v>
      </c>
      <c r="G214" s="23" t="s">
        <v>719</v>
      </c>
      <c r="H214" s="23" t="s">
        <v>720</v>
      </c>
      <c r="I214" s="23" t="s">
        <v>129</v>
      </c>
      <c r="J214" s="23" t="s">
        <v>721</v>
      </c>
      <c r="K214" s="23" t="s">
        <v>94</v>
      </c>
      <c r="L214" s="23" t="s">
        <v>30</v>
      </c>
      <c r="M214" s="23" t="s">
        <v>41</v>
      </c>
      <c r="N214" s="23" t="s">
        <v>23</v>
      </c>
      <c r="O214" s="23" t="s">
        <v>43</v>
      </c>
      <c r="P214" s="24" t="str">
        <f t="shared" si="3"/>
        <v xml:space="preserve">詳細設計　１式、非合成床版取替　約４千ｍ２
ＲＣ中空床版取替　約１．７千ｍ２、Ｃ－Ｂｏｘ頂版補修工　１式
対象橋梁（許田高架橋Ａ１～Ａ２（上り線）、屋嘉第二高架橋（下り線））
</v>
      </c>
    </row>
    <row r="215" spans="1:16" ht="33.75" x14ac:dyDescent="0.4">
      <c r="A215" s="22">
        <v>207</v>
      </c>
      <c r="B215" s="23" t="s">
        <v>693</v>
      </c>
      <c r="C215" s="23" t="s">
        <v>34</v>
      </c>
      <c r="D215" s="23" t="s">
        <v>72</v>
      </c>
      <c r="E215" s="23" t="s">
        <v>693</v>
      </c>
      <c r="F215" s="23" t="s">
        <v>134</v>
      </c>
      <c r="G215" s="23" t="s">
        <v>722</v>
      </c>
      <c r="H215" s="23" t="s">
        <v>723</v>
      </c>
      <c r="I215" s="23" t="s">
        <v>724</v>
      </c>
      <c r="J215" s="23" t="s">
        <v>72</v>
      </c>
      <c r="K215" s="23" t="s">
        <v>76</v>
      </c>
      <c r="L215" s="23" t="s">
        <v>87</v>
      </c>
      <c r="M215" s="23"/>
      <c r="N215" s="23" t="s">
        <v>72</v>
      </c>
      <c r="O215" s="23" t="s">
        <v>72</v>
      </c>
      <c r="P215" s="24" t="str">
        <f t="shared" si="3"/>
        <v xml:space="preserve">未定
</v>
      </c>
    </row>
    <row r="216" spans="1:16" ht="180" x14ac:dyDescent="0.4">
      <c r="A216" s="22">
        <v>208</v>
      </c>
      <c r="B216" s="23" t="s">
        <v>693</v>
      </c>
      <c r="C216" s="23" t="s">
        <v>34</v>
      </c>
      <c r="D216" s="23" t="s">
        <v>23</v>
      </c>
      <c r="E216" s="23" t="s">
        <v>693</v>
      </c>
      <c r="F216" s="23" t="s">
        <v>139</v>
      </c>
      <c r="G216" s="23" t="s">
        <v>725</v>
      </c>
      <c r="H216" s="23" t="s">
        <v>726</v>
      </c>
      <c r="I216" s="23" t="s">
        <v>110</v>
      </c>
      <c r="J216" s="23" t="s">
        <v>727</v>
      </c>
      <c r="K216" s="23" t="s">
        <v>30</v>
      </c>
      <c r="L216" s="23" t="s">
        <v>71</v>
      </c>
      <c r="M216" s="23"/>
      <c r="N216" s="23" t="s">
        <v>31</v>
      </c>
      <c r="O216" s="23" t="s">
        <v>43</v>
      </c>
      <c r="P216" s="24" t="str">
        <f t="shared" si="3"/>
        <v xml:space="preserve">①事務所棟　新築　Ｓ造　４階建　約７，８００ｍ２（付帯する電気・機械設備を含む）
②自走式駐車場　新築　Ｓ造　４階建　約９，９００ｍ２（付帯する電気・機械設備を含む）
③料金所棟　新築　Ｓ造　約２５０ｍ２（付帯する電気・機械設備を含む）
④凍結防止剤倉庫　ＲＣ造　約１５０ｍ２（付帯する電気・機械設備を含む）
⑤特大車庫・資材倉庫　Ｓ造　約１，２００ｍ２（付帯する電気・機械設備を含む）
⑥事務所棟　解体　ＲＣ造　２階建　約２，５００ｍ２
⑦事務所棟　解体　Ｓ造　２階建　約６５０ｍ２
⑧大型車庫　解体　ＲＣ造　約１，４００ｍ２
⑨小型車庫　解体　Ｓ造　約２５０ｍ２
⑩凍結防止剤倉庫　解体　ＲＣ造　約２００ｍ２
⑪社宅　解体　ＲＣ造　約６５０ｍ２
⑫社宅　解体　ＲＣ造　約１，２５０ｍ２
対象管理施設（久留米ＩＣ、打越社宅、矢取社宅）
</v>
      </c>
    </row>
    <row r="217" spans="1:16" ht="67.5" x14ac:dyDescent="0.4">
      <c r="A217" s="22">
        <v>209</v>
      </c>
      <c r="B217" s="23" t="s">
        <v>693</v>
      </c>
      <c r="C217" s="23" t="s">
        <v>22</v>
      </c>
      <c r="D217" s="23" t="s">
        <v>23</v>
      </c>
      <c r="E217" s="23" t="s">
        <v>693</v>
      </c>
      <c r="F217" s="23" t="s">
        <v>35</v>
      </c>
      <c r="G217" s="23" t="s">
        <v>728</v>
      </c>
      <c r="H217" s="23" t="s">
        <v>729</v>
      </c>
      <c r="I217" s="23" t="s">
        <v>129</v>
      </c>
      <c r="J217" s="23" t="s">
        <v>730</v>
      </c>
      <c r="K217" s="23" t="s">
        <v>40</v>
      </c>
      <c r="L217" s="23" t="s">
        <v>30</v>
      </c>
      <c r="M217" s="23" t="s">
        <v>41</v>
      </c>
      <c r="N217" s="23" t="s">
        <v>178</v>
      </c>
      <c r="O217" s="23" t="s">
        <v>731</v>
      </c>
      <c r="P217" s="24" t="str">
        <f t="shared" si="3"/>
        <v xml:space="preserve">橋台・橋脚　約１０基
橋脚補強　約２０基
落橋防止構造設置　約４０基
対象橋梁（Ⅰ基線香下大橋・香下橋ＯＮランプ橋・香下橋ＯＦＦランプ橋）
</v>
      </c>
    </row>
    <row r="218" spans="1:16" ht="33.75" x14ac:dyDescent="0.4">
      <c r="A218" s="22">
        <v>210</v>
      </c>
      <c r="B218" s="23" t="s">
        <v>693</v>
      </c>
      <c r="C218" s="23" t="s">
        <v>22</v>
      </c>
      <c r="D218" s="23" t="s">
        <v>23</v>
      </c>
      <c r="E218" s="23" t="s">
        <v>693</v>
      </c>
      <c r="F218" s="23" t="s">
        <v>35</v>
      </c>
      <c r="G218" s="23" t="s">
        <v>732</v>
      </c>
      <c r="H218" s="23" t="s">
        <v>701</v>
      </c>
      <c r="I218" s="23" t="s">
        <v>415</v>
      </c>
      <c r="J218" s="23" t="s">
        <v>733</v>
      </c>
      <c r="K218" s="23" t="s">
        <v>40</v>
      </c>
      <c r="L218" s="23" t="s">
        <v>30</v>
      </c>
      <c r="M218" s="23" t="s">
        <v>41</v>
      </c>
      <c r="N218" s="23" t="s">
        <v>178</v>
      </c>
      <c r="O218" s="23" t="s">
        <v>734</v>
      </c>
      <c r="P218" s="24" t="str">
        <f t="shared" si="3"/>
        <v xml:space="preserve">橋脚　約３基
</v>
      </c>
    </row>
    <row r="219" spans="1:16" ht="33.75" x14ac:dyDescent="0.4">
      <c r="A219" s="22">
        <v>211</v>
      </c>
      <c r="B219" s="18" t="s">
        <v>693</v>
      </c>
      <c r="C219" s="18" t="s">
        <v>22</v>
      </c>
      <c r="D219" s="19" t="s">
        <v>23</v>
      </c>
      <c r="E219" s="18" t="s">
        <v>693</v>
      </c>
      <c r="F219" s="19" t="s">
        <v>35</v>
      </c>
      <c r="G219" s="18" t="s">
        <v>735</v>
      </c>
      <c r="H219" s="19" t="s">
        <v>736</v>
      </c>
      <c r="I219" s="18" t="s">
        <v>702</v>
      </c>
      <c r="J219" s="19" t="s">
        <v>737</v>
      </c>
      <c r="K219" s="18" t="s">
        <v>40</v>
      </c>
      <c r="L219" s="19" t="s">
        <v>30</v>
      </c>
      <c r="M219" s="23" t="s">
        <v>41</v>
      </c>
      <c r="N219" s="23" t="s">
        <v>178</v>
      </c>
      <c r="O219" s="25" t="s">
        <v>148</v>
      </c>
      <c r="P219" s="24" t="str">
        <f t="shared" si="3"/>
        <v xml:space="preserve">延長　約１ｋｍ、切盛土量　約２０万ｍ3、舗装面積　約１万ｍ２
</v>
      </c>
    </row>
    <row r="220" spans="1:16" ht="33.75" x14ac:dyDescent="0.4">
      <c r="A220" s="22">
        <v>212</v>
      </c>
      <c r="B220" s="23" t="s">
        <v>693</v>
      </c>
      <c r="C220" s="23" t="s">
        <v>22</v>
      </c>
      <c r="D220" s="23" t="s">
        <v>23</v>
      </c>
      <c r="E220" s="23" t="s">
        <v>693</v>
      </c>
      <c r="F220" s="23" t="s">
        <v>35</v>
      </c>
      <c r="G220" s="23" t="s">
        <v>738</v>
      </c>
      <c r="H220" s="23" t="s">
        <v>698</v>
      </c>
      <c r="I220" s="23" t="s">
        <v>459</v>
      </c>
      <c r="J220" s="23" t="s">
        <v>739</v>
      </c>
      <c r="K220" s="23" t="s">
        <v>30</v>
      </c>
      <c r="L220" s="23" t="s">
        <v>30</v>
      </c>
      <c r="M220" s="23"/>
      <c r="N220" s="23" t="s">
        <v>740</v>
      </c>
      <c r="O220" s="23" t="s">
        <v>148</v>
      </c>
      <c r="P220" s="24" t="str">
        <f t="shared" si="3"/>
        <v xml:space="preserve">延長　約１．５ｋｍ、切盛土量　約２万ｍ３、橋台・橋脚　約５基
</v>
      </c>
    </row>
    <row r="221" spans="1:16" ht="33.75" x14ac:dyDescent="0.4">
      <c r="A221" s="22">
        <v>213</v>
      </c>
      <c r="B221" s="23" t="s">
        <v>693</v>
      </c>
      <c r="C221" s="23" t="s">
        <v>22</v>
      </c>
      <c r="D221" s="23" t="s">
        <v>23</v>
      </c>
      <c r="E221" s="23" t="s">
        <v>693</v>
      </c>
      <c r="F221" s="23" t="s">
        <v>35</v>
      </c>
      <c r="G221" s="23" t="s">
        <v>741</v>
      </c>
      <c r="H221" s="23" t="s">
        <v>729</v>
      </c>
      <c r="I221" s="23" t="s">
        <v>129</v>
      </c>
      <c r="J221" s="23" t="s">
        <v>742</v>
      </c>
      <c r="K221" s="23" t="s">
        <v>30</v>
      </c>
      <c r="L221" s="23" t="s">
        <v>71</v>
      </c>
      <c r="M221" s="23"/>
      <c r="N221" s="23" t="s">
        <v>740</v>
      </c>
      <c r="O221" s="23" t="s">
        <v>380</v>
      </c>
      <c r="P221" s="24" t="str">
        <f t="shared" si="3"/>
        <v xml:space="preserve">橋台・橋脚　約５基、橋脚補強　約１０基（対象橋梁（鷹栖第一橋、鷹栖第二橋））
</v>
      </c>
    </row>
    <row r="222" spans="1:16" ht="33.75" x14ac:dyDescent="0.4">
      <c r="A222" s="22">
        <v>214</v>
      </c>
      <c r="B222" s="23" t="s">
        <v>693</v>
      </c>
      <c r="C222" s="23" t="s">
        <v>22</v>
      </c>
      <c r="D222" s="23" t="s">
        <v>23</v>
      </c>
      <c r="E222" s="23" t="s">
        <v>693</v>
      </c>
      <c r="F222" s="23" t="s">
        <v>35</v>
      </c>
      <c r="G222" s="23" t="s">
        <v>743</v>
      </c>
      <c r="H222" s="23" t="s">
        <v>744</v>
      </c>
      <c r="I222" s="23" t="s">
        <v>459</v>
      </c>
      <c r="J222" s="23" t="s">
        <v>745</v>
      </c>
      <c r="K222" s="23" t="s">
        <v>30</v>
      </c>
      <c r="L222" s="23" t="s">
        <v>71</v>
      </c>
      <c r="M222" s="23"/>
      <c r="N222" s="23" t="s">
        <v>740</v>
      </c>
      <c r="O222" s="23" t="s">
        <v>746</v>
      </c>
      <c r="P222" s="24" t="str">
        <f t="shared" si="3"/>
        <v xml:space="preserve">延長　約０．５ｋｍ　切盛土量　約２万ｍ３
</v>
      </c>
    </row>
    <row r="223" spans="1:16" ht="33.75" x14ac:dyDescent="0.4">
      <c r="A223" s="22">
        <v>215</v>
      </c>
      <c r="B223" s="23" t="s">
        <v>693</v>
      </c>
      <c r="C223" s="23" t="s">
        <v>22</v>
      </c>
      <c r="D223" s="19" t="s">
        <v>72</v>
      </c>
      <c r="E223" s="23" t="s">
        <v>693</v>
      </c>
      <c r="F223" s="23" t="s">
        <v>35</v>
      </c>
      <c r="G223" s="23" t="s">
        <v>747</v>
      </c>
      <c r="H223" s="23" t="s">
        <v>748</v>
      </c>
      <c r="I223" s="23" t="s">
        <v>459</v>
      </c>
      <c r="J223" s="23" t="s">
        <v>72</v>
      </c>
      <c r="K223" s="23" t="s">
        <v>71</v>
      </c>
      <c r="L223" s="23" t="s">
        <v>76</v>
      </c>
      <c r="M223" s="23"/>
      <c r="N223" s="23" t="s">
        <v>72</v>
      </c>
      <c r="O223" s="23" t="s">
        <v>72</v>
      </c>
      <c r="P223" s="24" t="str">
        <f t="shared" si="3"/>
        <v xml:space="preserve">未定
</v>
      </c>
    </row>
    <row r="224" spans="1:16" ht="33.75" x14ac:dyDescent="0.4">
      <c r="A224" s="22">
        <v>216</v>
      </c>
      <c r="B224" s="18" t="s">
        <v>693</v>
      </c>
      <c r="C224" s="18" t="s">
        <v>22</v>
      </c>
      <c r="D224" s="19" t="s">
        <v>72</v>
      </c>
      <c r="E224" s="18" t="s">
        <v>693</v>
      </c>
      <c r="F224" s="19" t="s">
        <v>35</v>
      </c>
      <c r="G224" s="18" t="s">
        <v>749</v>
      </c>
      <c r="H224" s="19" t="s">
        <v>715</v>
      </c>
      <c r="I224" s="23" t="s">
        <v>85</v>
      </c>
      <c r="J224" s="19" t="s">
        <v>72</v>
      </c>
      <c r="K224" s="19" t="s">
        <v>86</v>
      </c>
      <c r="L224" s="19" t="s">
        <v>87</v>
      </c>
      <c r="M224" s="18"/>
      <c r="N224" s="23" t="s">
        <v>72</v>
      </c>
      <c r="O224" s="23" t="s">
        <v>72</v>
      </c>
      <c r="P224" s="24" t="str">
        <f t="shared" si="3"/>
        <v xml:space="preserve">未定
</v>
      </c>
    </row>
    <row r="225" spans="1:16" ht="33.75" x14ac:dyDescent="0.4">
      <c r="A225" s="22">
        <v>217</v>
      </c>
      <c r="B225" s="23" t="s">
        <v>693</v>
      </c>
      <c r="C225" s="23" t="s">
        <v>22</v>
      </c>
      <c r="D225" s="23" t="s">
        <v>23</v>
      </c>
      <c r="E225" s="23" t="s">
        <v>693</v>
      </c>
      <c r="F225" s="23" t="s">
        <v>189</v>
      </c>
      <c r="G225" s="23" t="s">
        <v>750</v>
      </c>
      <c r="H225" s="23" t="s">
        <v>751</v>
      </c>
      <c r="I225" s="23" t="s">
        <v>129</v>
      </c>
      <c r="J225" s="23" t="s">
        <v>752</v>
      </c>
      <c r="K225" s="23" t="s">
        <v>30</v>
      </c>
      <c r="L225" s="23" t="s">
        <v>71</v>
      </c>
      <c r="M225" s="23"/>
      <c r="N225" s="23" t="s">
        <v>31</v>
      </c>
      <c r="O225" s="23" t="s">
        <v>194</v>
      </c>
      <c r="P225" s="24" t="str">
        <f t="shared" si="3"/>
        <v xml:space="preserve">舗装面積　約５万ｍ２、床版防水工　約４．０千ｍ２
</v>
      </c>
    </row>
    <row r="226" spans="1:16" ht="33.75" x14ac:dyDescent="0.4">
      <c r="A226" s="22">
        <v>218</v>
      </c>
      <c r="B226" s="18" t="s">
        <v>693</v>
      </c>
      <c r="C226" s="18" t="s">
        <v>22</v>
      </c>
      <c r="D226" s="18" t="s">
        <v>72</v>
      </c>
      <c r="E226" s="18" t="s">
        <v>693</v>
      </c>
      <c r="F226" s="19" t="s">
        <v>89</v>
      </c>
      <c r="G226" s="18" t="s">
        <v>753</v>
      </c>
      <c r="H226" s="19" t="s">
        <v>754</v>
      </c>
      <c r="I226" s="18" t="s">
        <v>215</v>
      </c>
      <c r="J226" s="19" t="s">
        <v>72</v>
      </c>
      <c r="K226" s="19" t="s">
        <v>83</v>
      </c>
      <c r="L226" s="19" t="s">
        <v>76</v>
      </c>
      <c r="M226" s="18"/>
      <c r="N226" s="19" t="s">
        <v>72</v>
      </c>
      <c r="O226" s="25" t="s">
        <v>72</v>
      </c>
      <c r="P226" s="24" t="str">
        <f t="shared" si="3"/>
        <v xml:space="preserve">未定
</v>
      </c>
    </row>
    <row r="227" spans="1:16" ht="33.75" x14ac:dyDescent="0.4">
      <c r="A227" s="22">
        <v>219</v>
      </c>
      <c r="B227" s="23" t="s">
        <v>693</v>
      </c>
      <c r="C227" s="23" t="s">
        <v>22</v>
      </c>
      <c r="D227" s="23" t="s">
        <v>23</v>
      </c>
      <c r="E227" s="23" t="s">
        <v>693</v>
      </c>
      <c r="F227" s="23" t="s">
        <v>114</v>
      </c>
      <c r="G227" s="23" t="s">
        <v>755</v>
      </c>
      <c r="H227" s="23" t="s">
        <v>695</v>
      </c>
      <c r="I227" s="23" t="s">
        <v>215</v>
      </c>
      <c r="J227" s="23" t="s">
        <v>756</v>
      </c>
      <c r="K227" s="23" t="s">
        <v>40</v>
      </c>
      <c r="L227" s="23" t="s">
        <v>30</v>
      </c>
      <c r="M227" s="23" t="s">
        <v>41</v>
      </c>
      <c r="N227" s="23" t="s">
        <v>178</v>
      </c>
      <c r="O227" s="23" t="s">
        <v>209</v>
      </c>
      <c r="P227" s="24" t="str">
        <f t="shared" si="3"/>
        <v xml:space="preserve">鋼重　約０．５千ｔ
</v>
      </c>
    </row>
    <row r="228" spans="1:16" ht="45" x14ac:dyDescent="0.4">
      <c r="A228" s="22">
        <v>220</v>
      </c>
      <c r="B228" s="23" t="s">
        <v>693</v>
      </c>
      <c r="C228" s="23" t="s">
        <v>22</v>
      </c>
      <c r="D228" s="23" t="s">
        <v>23</v>
      </c>
      <c r="E228" s="23" t="s">
        <v>693</v>
      </c>
      <c r="F228" s="23" t="s">
        <v>114</v>
      </c>
      <c r="G228" s="23" t="s">
        <v>757</v>
      </c>
      <c r="H228" s="23" t="s">
        <v>706</v>
      </c>
      <c r="I228" s="23" t="s">
        <v>276</v>
      </c>
      <c r="J228" s="23" t="s">
        <v>758</v>
      </c>
      <c r="K228" s="23" t="s">
        <v>30</v>
      </c>
      <c r="L228" s="23" t="s">
        <v>30</v>
      </c>
      <c r="M228" s="23"/>
      <c r="N228" s="23" t="s">
        <v>23</v>
      </c>
      <c r="O228" s="23" t="s">
        <v>209</v>
      </c>
      <c r="P228" s="24" t="str">
        <f t="shared" si="3"/>
        <v xml:space="preserve">鋼重　約０．２千ｔ　落橋防止装置設置　４基
対象橋梁（隼人港橋）
</v>
      </c>
    </row>
    <row r="229" spans="1:16" ht="33.75" x14ac:dyDescent="0.4">
      <c r="A229" s="22">
        <v>221</v>
      </c>
      <c r="B229" s="23" t="s">
        <v>693</v>
      </c>
      <c r="C229" s="23" t="s">
        <v>22</v>
      </c>
      <c r="D229" s="23" t="s">
        <v>23</v>
      </c>
      <c r="E229" s="23" t="s">
        <v>693</v>
      </c>
      <c r="F229" s="23" t="s">
        <v>114</v>
      </c>
      <c r="G229" s="23" t="s">
        <v>759</v>
      </c>
      <c r="H229" s="23" t="s">
        <v>729</v>
      </c>
      <c r="I229" s="23" t="s">
        <v>276</v>
      </c>
      <c r="J229" s="23" t="s">
        <v>760</v>
      </c>
      <c r="K229" s="23" t="s">
        <v>30</v>
      </c>
      <c r="L229" s="23" t="s">
        <v>71</v>
      </c>
      <c r="M229" s="23"/>
      <c r="N229" s="23" t="s">
        <v>178</v>
      </c>
      <c r="O229" s="23" t="s">
        <v>209</v>
      </c>
      <c r="P229" s="24" t="str">
        <f t="shared" si="3"/>
        <v xml:space="preserve">鋼重　香下大橋　約０．７千ｔ、妙見橋　約０．１千ｔ
</v>
      </c>
    </row>
    <row r="230" spans="1:16" ht="33.75" x14ac:dyDescent="0.4">
      <c r="A230" s="22">
        <v>222</v>
      </c>
      <c r="B230" s="18" t="s">
        <v>693</v>
      </c>
      <c r="C230" s="18" t="s">
        <v>22</v>
      </c>
      <c r="D230" s="18" t="s">
        <v>72</v>
      </c>
      <c r="E230" s="18" t="s">
        <v>693</v>
      </c>
      <c r="F230" s="19" t="s">
        <v>114</v>
      </c>
      <c r="G230" s="18" t="s">
        <v>761</v>
      </c>
      <c r="H230" s="19" t="s">
        <v>754</v>
      </c>
      <c r="I230" s="18" t="s">
        <v>69</v>
      </c>
      <c r="J230" s="19" t="s">
        <v>72</v>
      </c>
      <c r="K230" s="19" t="s">
        <v>83</v>
      </c>
      <c r="L230" s="19" t="s">
        <v>76</v>
      </c>
      <c r="M230" s="18"/>
      <c r="N230" s="19" t="s">
        <v>72</v>
      </c>
      <c r="O230" s="25" t="s">
        <v>72</v>
      </c>
      <c r="P230" s="24" t="str">
        <f t="shared" si="3"/>
        <v xml:space="preserve">未定
</v>
      </c>
    </row>
    <row r="231" spans="1:16" ht="33.75" x14ac:dyDescent="0.4">
      <c r="A231" s="22">
        <v>223</v>
      </c>
      <c r="B231" s="18" t="s">
        <v>693</v>
      </c>
      <c r="C231" s="18" t="s">
        <v>22</v>
      </c>
      <c r="D231" s="18" t="s">
        <v>72</v>
      </c>
      <c r="E231" s="18" t="s">
        <v>693</v>
      </c>
      <c r="F231" s="19" t="s">
        <v>114</v>
      </c>
      <c r="G231" s="18" t="s">
        <v>762</v>
      </c>
      <c r="H231" s="19" t="s">
        <v>715</v>
      </c>
      <c r="I231" s="18" t="s">
        <v>207</v>
      </c>
      <c r="J231" s="19" t="s">
        <v>72</v>
      </c>
      <c r="K231" s="19" t="s">
        <v>83</v>
      </c>
      <c r="L231" s="19" t="s">
        <v>76</v>
      </c>
      <c r="M231" s="18"/>
      <c r="N231" s="19" t="s">
        <v>72</v>
      </c>
      <c r="O231" s="25" t="s">
        <v>72</v>
      </c>
      <c r="P231" s="24" t="str">
        <f t="shared" si="3"/>
        <v xml:space="preserve">未定
</v>
      </c>
    </row>
    <row r="232" spans="1:16" ht="33.75" x14ac:dyDescent="0.4">
      <c r="A232" s="22">
        <v>224</v>
      </c>
      <c r="B232" s="18" t="s">
        <v>693</v>
      </c>
      <c r="C232" s="18" t="s">
        <v>22</v>
      </c>
      <c r="D232" s="18" t="s">
        <v>72</v>
      </c>
      <c r="E232" s="18" t="s">
        <v>693</v>
      </c>
      <c r="F232" s="19" t="s">
        <v>114</v>
      </c>
      <c r="G232" s="18" t="s">
        <v>763</v>
      </c>
      <c r="H232" s="19" t="s">
        <v>764</v>
      </c>
      <c r="I232" s="23" t="s">
        <v>129</v>
      </c>
      <c r="J232" s="19" t="s">
        <v>72</v>
      </c>
      <c r="K232" s="23" t="s">
        <v>76</v>
      </c>
      <c r="L232" s="23" t="s">
        <v>87</v>
      </c>
      <c r="M232" s="18"/>
      <c r="N232" s="19" t="s">
        <v>72</v>
      </c>
      <c r="O232" s="20" t="s">
        <v>72</v>
      </c>
      <c r="P232" s="24" t="str">
        <f t="shared" si="3"/>
        <v xml:space="preserve">未定
</v>
      </c>
    </row>
    <row r="233" spans="1:16" ht="45" x14ac:dyDescent="0.4">
      <c r="A233" s="22">
        <v>225</v>
      </c>
      <c r="B233" s="23" t="s">
        <v>693</v>
      </c>
      <c r="C233" s="23" t="s">
        <v>22</v>
      </c>
      <c r="D233" s="23" t="s">
        <v>23</v>
      </c>
      <c r="E233" s="23" t="s">
        <v>693</v>
      </c>
      <c r="F233" s="23" t="s">
        <v>134</v>
      </c>
      <c r="G233" s="23" t="s">
        <v>765</v>
      </c>
      <c r="H233" s="23" t="s">
        <v>766</v>
      </c>
      <c r="I233" s="23" t="s">
        <v>767</v>
      </c>
      <c r="J233" s="23" t="s">
        <v>768</v>
      </c>
      <c r="K233" s="23" t="s">
        <v>40</v>
      </c>
      <c r="L233" s="23" t="s">
        <v>30</v>
      </c>
      <c r="M233" s="23" t="s">
        <v>41</v>
      </c>
      <c r="N233" s="23" t="s">
        <v>31</v>
      </c>
      <c r="O233" s="23" t="s">
        <v>32</v>
      </c>
      <c r="P233" s="24" t="str">
        <f t="shared" si="3"/>
        <v xml:space="preserve">支承取替３６基，横変位拘束構造１０基，水平力分担構造１８基，段差防止構造９基
【対象橋梁】新開橋（上下線）、高屋山橋（上下線）、横尾橋（上下線）
</v>
      </c>
    </row>
    <row r="234" spans="1:16" ht="33.75" x14ac:dyDescent="0.4">
      <c r="A234" s="22">
        <v>226</v>
      </c>
      <c r="B234" s="23" t="s">
        <v>693</v>
      </c>
      <c r="C234" s="23" t="s">
        <v>22</v>
      </c>
      <c r="D234" s="23" t="s">
        <v>23</v>
      </c>
      <c r="E234" s="23" t="s">
        <v>693</v>
      </c>
      <c r="F234" s="23" t="s">
        <v>436</v>
      </c>
      <c r="G234" s="23" t="s">
        <v>769</v>
      </c>
      <c r="H234" s="23" t="s">
        <v>770</v>
      </c>
      <c r="I234" s="23" t="s">
        <v>558</v>
      </c>
      <c r="J234" s="23" t="s">
        <v>771</v>
      </c>
      <c r="K234" s="23" t="s">
        <v>40</v>
      </c>
      <c r="L234" s="23" t="s">
        <v>30</v>
      </c>
      <c r="M234" s="23" t="s">
        <v>41</v>
      </c>
      <c r="N234" s="23" t="s">
        <v>31</v>
      </c>
      <c r="O234" s="23" t="s">
        <v>236</v>
      </c>
      <c r="P234" s="24" t="str">
        <f t="shared" si="3"/>
        <v xml:space="preserve">ケーブルラック部分更新　約１．３ｋｍ
</v>
      </c>
    </row>
    <row r="235" spans="1:16" ht="33.75" x14ac:dyDescent="0.4">
      <c r="A235" s="22">
        <v>227</v>
      </c>
      <c r="B235" s="23" t="s">
        <v>693</v>
      </c>
      <c r="C235" s="23" t="s">
        <v>22</v>
      </c>
      <c r="D235" s="19" t="s">
        <v>72</v>
      </c>
      <c r="E235" s="23" t="s">
        <v>693</v>
      </c>
      <c r="F235" s="23" t="s">
        <v>436</v>
      </c>
      <c r="G235" s="23" t="s">
        <v>772</v>
      </c>
      <c r="H235" s="23" t="s">
        <v>773</v>
      </c>
      <c r="I235" s="18" t="s">
        <v>334</v>
      </c>
      <c r="J235" s="23" t="s">
        <v>72</v>
      </c>
      <c r="K235" s="23" t="s">
        <v>71</v>
      </c>
      <c r="L235" s="23" t="s">
        <v>71</v>
      </c>
      <c r="M235" s="23"/>
      <c r="N235" s="23" t="s">
        <v>72</v>
      </c>
      <c r="O235" s="23" t="s">
        <v>72</v>
      </c>
      <c r="P235" s="24" t="str">
        <f t="shared" si="3"/>
        <v xml:space="preserve">未定
</v>
      </c>
    </row>
    <row r="236" spans="1:16" ht="33.75" x14ac:dyDescent="0.4">
      <c r="A236" s="22">
        <v>228</v>
      </c>
      <c r="B236" s="23" t="s">
        <v>693</v>
      </c>
      <c r="C236" s="23" t="s">
        <v>259</v>
      </c>
      <c r="D236" s="23" t="s">
        <v>23</v>
      </c>
      <c r="E236" s="23" t="s">
        <v>693</v>
      </c>
      <c r="F236" s="23" t="s">
        <v>154</v>
      </c>
      <c r="G236" s="23" t="s">
        <v>774</v>
      </c>
      <c r="H236" s="23" t="s">
        <v>775</v>
      </c>
      <c r="I236" s="23" t="s">
        <v>239</v>
      </c>
      <c r="J236" s="23" t="s">
        <v>776</v>
      </c>
      <c r="K236" s="23" t="s">
        <v>30</v>
      </c>
      <c r="L236" s="23" t="s">
        <v>30</v>
      </c>
      <c r="M236" s="23"/>
      <c r="N236" s="23" t="s">
        <v>23</v>
      </c>
      <c r="O236" s="23" t="s">
        <v>23</v>
      </c>
      <c r="P236" s="24" t="str">
        <f t="shared" si="3"/>
        <v xml:space="preserve">九州支社管内の橋梁保全工事　１式
</v>
      </c>
    </row>
    <row r="237" spans="1:16" ht="33.75" x14ac:dyDescent="0.4">
      <c r="A237" s="22">
        <v>229</v>
      </c>
      <c r="B237" s="23" t="s">
        <v>693</v>
      </c>
      <c r="C237" s="23" t="s">
        <v>259</v>
      </c>
      <c r="D237" s="23" t="s">
        <v>777</v>
      </c>
      <c r="E237" s="23" t="s">
        <v>693</v>
      </c>
      <c r="F237" s="23" t="s">
        <v>778</v>
      </c>
      <c r="G237" s="23" t="s">
        <v>779</v>
      </c>
      <c r="H237" s="23" t="s">
        <v>695</v>
      </c>
      <c r="I237" s="23" t="s">
        <v>575</v>
      </c>
      <c r="J237" s="23" t="s">
        <v>780</v>
      </c>
      <c r="K237" s="23" t="s">
        <v>30</v>
      </c>
      <c r="L237" s="23" t="s">
        <v>71</v>
      </c>
      <c r="M237" s="23"/>
      <c r="N237" s="23" t="s">
        <v>23</v>
      </c>
      <c r="O237" s="23" t="s">
        <v>43</v>
      </c>
      <c r="P237" s="24" t="str">
        <f t="shared" si="3"/>
        <v xml:space="preserve">ＰＣ上部工　１．５千ｍ２　鋼上部工　２．３千ｔ　橋脚　約２６基
</v>
      </c>
    </row>
    <row r="238" spans="1:16" ht="78.75" x14ac:dyDescent="0.4">
      <c r="A238" s="22">
        <v>230</v>
      </c>
      <c r="B238" s="23" t="s">
        <v>693</v>
      </c>
      <c r="C238" s="23" t="s">
        <v>259</v>
      </c>
      <c r="D238" s="23" t="s">
        <v>781</v>
      </c>
      <c r="E238" s="23" t="s">
        <v>693</v>
      </c>
      <c r="F238" s="23" t="s">
        <v>134</v>
      </c>
      <c r="G238" s="23" t="s">
        <v>782</v>
      </c>
      <c r="H238" s="23" t="s">
        <v>783</v>
      </c>
      <c r="I238" s="23" t="s">
        <v>784</v>
      </c>
      <c r="J238" s="23" t="s">
        <v>785</v>
      </c>
      <c r="K238" s="23" t="s">
        <v>40</v>
      </c>
      <c r="L238" s="23" t="s">
        <v>30</v>
      </c>
      <c r="M238" s="23" t="s">
        <v>41</v>
      </c>
      <c r="N238" s="23" t="s">
        <v>164</v>
      </c>
      <c r="O238" s="23" t="s">
        <v>32</v>
      </c>
      <c r="P238" s="24" t="str">
        <f t="shared" si="3"/>
        <v xml:space="preserve">橋脚補強　約３０基（ＲＣ巻立：約５基、炭素繊維巻立：約２５基）
落橋防止構造　約１００基
対象橋梁（新垣橋（上下）・普天間川橋（Ｅ・Ｈランプ）・森川橋（上下）・登又高架橋（上下）・安谷屋高架橋（上下）・宇治泊川高架橋（上下））
後続工事②　耐震補強　約１２橋
</v>
      </c>
    </row>
    <row r="239" spans="1:16" ht="33.75" x14ac:dyDescent="0.4">
      <c r="A239" s="22">
        <v>231</v>
      </c>
      <c r="B239" s="18" t="s">
        <v>693</v>
      </c>
      <c r="C239" s="18" t="s">
        <v>259</v>
      </c>
      <c r="D239" s="18" t="s">
        <v>72</v>
      </c>
      <c r="E239" s="18" t="s">
        <v>693</v>
      </c>
      <c r="F239" s="19" t="s">
        <v>134</v>
      </c>
      <c r="G239" s="18" t="s">
        <v>786</v>
      </c>
      <c r="H239" s="19" t="s">
        <v>787</v>
      </c>
      <c r="I239" s="18" t="s">
        <v>129</v>
      </c>
      <c r="J239" s="19" t="s">
        <v>72</v>
      </c>
      <c r="K239" s="19" t="s">
        <v>86</v>
      </c>
      <c r="L239" s="19" t="s">
        <v>87</v>
      </c>
      <c r="M239" s="18"/>
      <c r="N239" s="23" t="s">
        <v>72</v>
      </c>
      <c r="O239" s="23" t="s">
        <v>72</v>
      </c>
      <c r="P239" s="24" t="str">
        <f t="shared" si="3"/>
        <v xml:space="preserve">未定
</v>
      </c>
    </row>
    <row r="240" spans="1:16" ht="45" x14ac:dyDescent="0.4">
      <c r="A240" s="22">
        <v>232</v>
      </c>
      <c r="B240" s="23" t="s">
        <v>693</v>
      </c>
      <c r="C240" s="23" t="s">
        <v>259</v>
      </c>
      <c r="D240" s="23" t="s">
        <v>23</v>
      </c>
      <c r="E240" s="23" t="s">
        <v>693</v>
      </c>
      <c r="F240" s="23" t="s">
        <v>256</v>
      </c>
      <c r="G240" s="23" t="s">
        <v>788</v>
      </c>
      <c r="H240" s="23" t="s">
        <v>789</v>
      </c>
      <c r="I240" s="23" t="s">
        <v>239</v>
      </c>
      <c r="J240" s="23" t="s">
        <v>790</v>
      </c>
      <c r="K240" s="23" t="s">
        <v>30</v>
      </c>
      <c r="L240" s="23" t="s">
        <v>30</v>
      </c>
      <c r="M240" s="23"/>
      <c r="N240" s="23" t="s">
        <v>23</v>
      </c>
      <c r="O240" s="23" t="s">
        <v>23</v>
      </c>
      <c r="P240" s="24" t="str">
        <f t="shared" si="3"/>
        <v xml:space="preserve">延長　約１３４ｋｍ、交通規制、路面清掃、排水こう清掃、事故復旧工事、雪氷対策作業、植栽作業、補修工事
</v>
      </c>
    </row>
    <row r="241" spans="1:16" ht="45" x14ac:dyDescent="0.4">
      <c r="A241" s="22">
        <v>233</v>
      </c>
      <c r="B241" s="23" t="s">
        <v>693</v>
      </c>
      <c r="C241" s="23" t="s">
        <v>259</v>
      </c>
      <c r="D241" s="23" t="s">
        <v>23</v>
      </c>
      <c r="E241" s="23" t="s">
        <v>693</v>
      </c>
      <c r="F241" s="23" t="s">
        <v>256</v>
      </c>
      <c r="G241" s="23" t="s">
        <v>791</v>
      </c>
      <c r="H241" s="23" t="s">
        <v>792</v>
      </c>
      <c r="I241" s="23" t="s">
        <v>239</v>
      </c>
      <c r="J241" s="23" t="s">
        <v>491</v>
      </c>
      <c r="K241" s="23" t="s">
        <v>30</v>
      </c>
      <c r="L241" s="23" t="s">
        <v>30</v>
      </c>
      <c r="M241" s="23"/>
      <c r="N241" s="23" t="s">
        <v>23</v>
      </c>
      <c r="O241" s="23" t="s">
        <v>23</v>
      </c>
      <c r="P241" s="24" t="str">
        <f t="shared" si="3"/>
        <v xml:space="preserve">延長　約１１４ｋｍ、交通規制、路面清掃、排水こう清掃、事故復旧工事、雪氷対策作業、植栽作業、補修工事
</v>
      </c>
    </row>
    <row r="242" spans="1:16" ht="45" x14ac:dyDescent="0.4">
      <c r="A242" s="22">
        <v>234</v>
      </c>
      <c r="B242" s="23" t="s">
        <v>693</v>
      </c>
      <c r="C242" s="23" t="s">
        <v>259</v>
      </c>
      <c r="D242" s="23" t="s">
        <v>23</v>
      </c>
      <c r="E242" s="23" t="s">
        <v>693</v>
      </c>
      <c r="F242" s="23" t="s">
        <v>256</v>
      </c>
      <c r="G242" s="23" t="s">
        <v>793</v>
      </c>
      <c r="H242" s="23" t="s">
        <v>794</v>
      </c>
      <c r="I242" s="23" t="s">
        <v>239</v>
      </c>
      <c r="J242" s="23" t="s">
        <v>795</v>
      </c>
      <c r="K242" s="23" t="s">
        <v>30</v>
      </c>
      <c r="L242" s="23" t="s">
        <v>30</v>
      </c>
      <c r="M242" s="23"/>
      <c r="N242" s="23" t="s">
        <v>23</v>
      </c>
      <c r="O242" s="23" t="s">
        <v>23</v>
      </c>
      <c r="P242" s="24" t="str">
        <f t="shared" si="3"/>
        <v xml:space="preserve">延長　約１６１ｋｍ、交通規制、路面清掃、排水こう清掃、事故復旧工事、雪氷対策作業、植栽作業、補修工事
</v>
      </c>
    </row>
    <row r="243" spans="1:16" ht="45" x14ac:dyDescent="0.4">
      <c r="A243" s="22">
        <v>235</v>
      </c>
      <c r="B243" s="23" t="s">
        <v>693</v>
      </c>
      <c r="C243" s="23" t="s">
        <v>259</v>
      </c>
      <c r="D243" s="23" t="s">
        <v>23</v>
      </c>
      <c r="E243" s="23" t="s">
        <v>693</v>
      </c>
      <c r="F243" s="23" t="s">
        <v>256</v>
      </c>
      <c r="G243" s="23" t="s">
        <v>796</v>
      </c>
      <c r="H243" s="23" t="s">
        <v>797</v>
      </c>
      <c r="I243" s="23" t="s">
        <v>239</v>
      </c>
      <c r="J243" s="23" t="s">
        <v>798</v>
      </c>
      <c r="K243" s="23" t="s">
        <v>30</v>
      </c>
      <c r="L243" s="23" t="s">
        <v>30</v>
      </c>
      <c r="M243" s="23"/>
      <c r="N243" s="23" t="s">
        <v>23</v>
      </c>
      <c r="O243" s="23" t="s">
        <v>23</v>
      </c>
      <c r="P243" s="24" t="str">
        <f t="shared" si="3"/>
        <v xml:space="preserve">延長　約１１２ｋｍ、交通規制、路面清掃、排水こう清掃、事故復旧工事、雪氷対策作業、植栽作業、補修工事
</v>
      </c>
    </row>
    <row r="244" spans="1:16" ht="45" x14ac:dyDescent="0.4">
      <c r="A244" s="22">
        <v>236</v>
      </c>
      <c r="B244" s="23" t="s">
        <v>693</v>
      </c>
      <c r="C244" s="23" t="s">
        <v>259</v>
      </c>
      <c r="D244" s="23" t="s">
        <v>23</v>
      </c>
      <c r="E244" s="23" t="s">
        <v>693</v>
      </c>
      <c r="F244" s="23" t="s">
        <v>256</v>
      </c>
      <c r="G244" s="23" t="s">
        <v>799</v>
      </c>
      <c r="H244" s="23" t="s">
        <v>800</v>
      </c>
      <c r="I244" s="23" t="s">
        <v>239</v>
      </c>
      <c r="J244" s="23" t="s">
        <v>801</v>
      </c>
      <c r="K244" s="23" t="s">
        <v>30</v>
      </c>
      <c r="L244" s="23" t="s">
        <v>30</v>
      </c>
      <c r="M244" s="23"/>
      <c r="N244" s="23" t="s">
        <v>23</v>
      </c>
      <c r="O244" s="23" t="s">
        <v>23</v>
      </c>
      <c r="P244" s="24" t="str">
        <f t="shared" si="3"/>
        <v xml:space="preserve">延長　約１９０ｋｍ、交通規制、路面清掃、排水こう清掃、事故復旧工事、雪氷対策作業、植栽作業、補修工事
</v>
      </c>
    </row>
    <row r="245" spans="1:16" ht="45" x14ac:dyDescent="0.4">
      <c r="A245" s="22">
        <v>237</v>
      </c>
      <c r="B245" s="23" t="s">
        <v>693</v>
      </c>
      <c r="C245" s="23" t="s">
        <v>259</v>
      </c>
      <c r="D245" s="23" t="s">
        <v>23</v>
      </c>
      <c r="E245" s="23" t="s">
        <v>693</v>
      </c>
      <c r="F245" s="23" t="s">
        <v>256</v>
      </c>
      <c r="G245" s="23" t="s">
        <v>802</v>
      </c>
      <c r="H245" s="23" t="s">
        <v>803</v>
      </c>
      <c r="I245" s="23" t="s">
        <v>239</v>
      </c>
      <c r="J245" s="23" t="s">
        <v>804</v>
      </c>
      <c r="K245" s="23" t="s">
        <v>30</v>
      </c>
      <c r="L245" s="23" t="s">
        <v>30</v>
      </c>
      <c r="M245" s="23"/>
      <c r="N245" s="23" t="s">
        <v>23</v>
      </c>
      <c r="O245" s="23" t="s">
        <v>23</v>
      </c>
      <c r="P245" s="24" t="str">
        <f t="shared" si="3"/>
        <v xml:space="preserve">延長　約７０ｋｍ、交通規制、路面清掃、排水こう清掃、事故復旧工事、雪氷対策作業、植栽作業、補修工事
</v>
      </c>
    </row>
    <row r="246" spans="1:16" ht="45" x14ac:dyDescent="0.4">
      <c r="A246" s="22">
        <v>238</v>
      </c>
      <c r="B246" s="23" t="s">
        <v>693</v>
      </c>
      <c r="C246" s="23" t="s">
        <v>259</v>
      </c>
      <c r="D246" s="23" t="s">
        <v>23</v>
      </c>
      <c r="E246" s="23" t="s">
        <v>693</v>
      </c>
      <c r="F246" s="23" t="s">
        <v>256</v>
      </c>
      <c r="G246" s="23" t="s">
        <v>805</v>
      </c>
      <c r="H246" s="23" t="s">
        <v>806</v>
      </c>
      <c r="I246" s="23" t="s">
        <v>239</v>
      </c>
      <c r="J246" s="23" t="s">
        <v>296</v>
      </c>
      <c r="K246" s="23" t="s">
        <v>30</v>
      </c>
      <c r="L246" s="23" t="s">
        <v>30</v>
      </c>
      <c r="M246" s="23"/>
      <c r="N246" s="23" t="s">
        <v>23</v>
      </c>
      <c r="O246" s="23" t="s">
        <v>23</v>
      </c>
      <c r="P246" s="24" t="str">
        <f t="shared" si="3"/>
        <v xml:space="preserve">延長　約８５ｋｍ、交通規制、路面清掃、排水こう清掃、事故復旧工事、雪氷対策作業、植栽作業、補修工事
</v>
      </c>
    </row>
    <row r="247" spans="1:16" ht="45" x14ac:dyDescent="0.4">
      <c r="A247" s="22">
        <v>239</v>
      </c>
      <c r="B247" s="23" t="s">
        <v>693</v>
      </c>
      <c r="C247" s="23" t="s">
        <v>259</v>
      </c>
      <c r="D247" s="23" t="s">
        <v>23</v>
      </c>
      <c r="E247" s="23" t="s">
        <v>693</v>
      </c>
      <c r="F247" s="23" t="s">
        <v>256</v>
      </c>
      <c r="G247" s="23" t="s">
        <v>807</v>
      </c>
      <c r="H247" s="23" t="s">
        <v>808</v>
      </c>
      <c r="I247" s="23" t="s">
        <v>239</v>
      </c>
      <c r="J247" s="23" t="s">
        <v>809</v>
      </c>
      <c r="K247" s="23" t="s">
        <v>30</v>
      </c>
      <c r="L247" s="23" t="s">
        <v>30</v>
      </c>
      <c r="M247" s="23"/>
      <c r="N247" s="23" t="s">
        <v>23</v>
      </c>
      <c r="O247" s="23" t="s">
        <v>23</v>
      </c>
      <c r="P247" s="24" t="str">
        <f t="shared" si="3"/>
        <v xml:space="preserve">延長　約１７６ｋｍ、清掃作業、植栽作業、雪氷対策作業、緊急作業、交通事故復旧作業、交通規制、点検、その他補修作業、緑化リサイクル作業
</v>
      </c>
    </row>
    <row r="248" spans="1:16" ht="45" x14ac:dyDescent="0.4">
      <c r="A248" s="22">
        <v>240</v>
      </c>
      <c r="B248" s="23" t="s">
        <v>693</v>
      </c>
      <c r="C248" s="23" t="s">
        <v>259</v>
      </c>
      <c r="D248" s="23" t="s">
        <v>23</v>
      </c>
      <c r="E248" s="23" t="s">
        <v>693</v>
      </c>
      <c r="F248" s="23" t="s">
        <v>256</v>
      </c>
      <c r="G248" s="23" t="s">
        <v>810</v>
      </c>
      <c r="H248" s="23" t="s">
        <v>811</v>
      </c>
      <c r="I248" s="23" t="s">
        <v>239</v>
      </c>
      <c r="J248" s="23" t="s">
        <v>812</v>
      </c>
      <c r="K248" s="23" t="s">
        <v>30</v>
      </c>
      <c r="L248" s="23" t="s">
        <v>30</v>
      </c>
      <c r="M248" s="23"/>
      <c r="N248" s="23" t="s">
        <v>23</v>
      </c>
      <c r="O248" s="23" t="s">
        <v>23</v>
      </c>
      <c r="P248" s="24" t="str">
        <f t="shared" si="3"/>
        <v xml:space="preserve">延長　約５７ｋｍ、交通規制、路面清掃、排水こう清掃、事故復旧工事、雪氷対策作業、植栽作業、補修工事
</v>
      </c>
    </row>
    <row r="249" spans="1:16" ht="33.75" x14ac:dyDescent="0.4">
      <c r="A249" s="22">
        <v>241</v>
      </c>
      <c r="B249" s="23" t="s">
        <v>693</v>
      </c>
      <c r="C249" s="23" t="s">
        <v>259</v>
      </c>
      <c r="D249" s="23" t="s">
        <v>23</v>
      </c>
      <c r="E249" s="23" t="s">
        <v>693</v>
      </c>
      <c r="F249" s="23" t="s">
        <v>317</v>
      </c>
      <c r="G249" s="23" t="s">
        <v>813</v>
      </c>
      <c r="H249" s="23" t="s">
        <v>814</v>
      </c>
      <c r="I249" s="23" t="s">
        <v>239</v>
      </c>
      <c r="J249" s="23" t="s">
        <v>512</v>
      </c>
      <c r="K249" s="23" t="s">
        <v>30</v>
      </c>
      <c r="L249" s="23" t="s">
        <v>71</v>
      </c>
      <c r="M249" s="23"/>
      <c r="N249" s="23" t="s">
        <v>23</v>
      </c>
      <c r="O249" s="23" t="s">
        <v>23</v>
      </c>
      <c r="P249" s="24" t="str">
        <f t="shared" si="3"/>
        <v xml:space="preserve">設備補修　約２００件、事故復旧工事　約３０件
</v>
      </c>
    </row>
    <row r="250" spans="1:16" ht="33.75" x14ac:dyDescent="0.4">
      <c r="A250" s="22">
        <v>242</v>
      </c>
      <c r="B250" s="23" t="s">
        <v>693</v>
      </c>
      <c r="C250" s="23" t="s">
        <v>259</v>
      </c>
      <c r="D250" s="23" t="s">
        <v>23</v>
      </c>
      <c r="E250" s="23" t="s">
        <v>693</v>
      </c>
      <c r="F250" s="23" t="s">
        <v>317</v>
      </c>
      <c r="G250" s="23" t="s">
        <v>815</v>
      </c>
      <c r="H250" s="23" t="s">
        <v>816</v>
      </c>
      <c r="I250" s="23" t="s">
        <v>239</v>
      </c>
      <c r="J250" s="23" t="s">
        <v>817</v>
      </c>
      <c r="K250" s="23" t="s">
        <v>30</v>
      </c>
      <c r="L250" s="23" t="s">
        <v>71</v>
      </c>
      <c r="M250" s="23"/>
      <c r="N250" s="23" t="s">
        <v>23</v>
      </c>
      <c r="O250" s="23" t="s">
        <v>23</v>
      </c>
      <c r="P250" s="24" t="str">
        <f t="shared" si="3"/>
        <v xml:space="preserve">設備補修　約１００件、事故復旧工事　約１０件
</v>
      </c>
    </row>
    <row r="251" spans="1:16" ht="33.75" x14ac:dyDescent="0.4">
      <c r="A251" s="22">
        <v>243</v>
      </c>
      <c r="B251" s="23" t="s">
        <v>693</v>
      </c>
      <c r="C251" s="23" t="s">
        <v>259</v>
      </c>
      <c r="D251" s="23" t="s">
        <v>23</v>
      </c>
      <c r="E251" s="23" t="s">
        <v>693</v>
      </c>
      <c r="F251" s="23" t="s">
        <v>317</v>
      </c>
      <c r="G251" s="23" t="s">
        <v>818</v>
      </c>
      <c r="H251" s="23" t="s">
        <v>783</v>
      </c>
      <c r="I251" s="23" t="s">
        <v>239</v>
      </c>
      <c r="J251" s="23" t="s">
        <v>819</v>
      </c>
      <c r="K251" s="23" t="s">
        <v>30</v>
      </c>
      <c r="L251" s="23" t="s">
        <v>71</v>
      </c>
      <c r="M251" s="23"/>
      <c r="N251" s="23" t="s">
        <v>23</v>
      </c>
      <c r="O251" s="23" t="s">
        <v>23</v>
      </c>
      <c r="P251" s="24" t="str">
        <f t="shared" si="3"/>
        <v xml:space="preserve">建物補修　約１０件、設備補修　約５０件、事故復旧工事　約５件
</v>
      </c>
    </row>
    <row r="252" spans="1:16" ht="33.75" x14ac:dyDescent="0.4">
      <c r="A252" s="22">
        <v>244</v>
      </c>
      <c r="B252" s="23" t="s">
        <v>693</v>
      </c>
      <c r="C252" s="23" t="s">
        <v>259</v>
      </c>
      <c r="D252" s="23" t="s">
        <v>23</v>
      </c>
      <c r="E252" s="23" t="s">
        <v>693</v>
      </c>
      <c r="F252" s="23" t="s">
        <v>317</v>
      </c>
      <c r="G252" s="23" t="s">
        <v>820</v>
      </c>
      <c r="H252" s="23" t="s">
        <v>814</v>
      </c>
      <c r="I252" s="23" t="s">
        <v>239</v>
      </c>
      <c r="J252" s="23" t="s">
        <v>821</v>
      </c>
      <c r="K252" s="23" t="s">
        <v>30</v>
      </c>
      <c r="L252" s="23" t="s">
        <v>71</v>
      </c>
      <c r="M252" s="23"/>
      <c r="N252" s="23" t="s">
        <v>23</v>
      </c>
      <c r="O252" s="23" t="s">
        <v>23</v>
      </c>
      <c r="P252" s="24" t="str">
        <f t="shared" si="3"/>
        <v xml:space="preserve">建物補修　約１００件、設備補修　約２００件、事故復旧工事　約５０件
</v>
      </c>
    </row>
    <row r="253" spans="1:16" ht="258.75" x14ac:dyDescent="0.4">
      <c r="A253" s="22">
        <v>245</v>
      </c>
      <c r="B253" s="23" t="s">
        <v>693</v>
      </c>
      <c r="C253" s="23" t="s">
        <v>822</v>
      </c>
      <c r="D253" s="23" t="s">
        <v>23</v>
      </c>
      <c r="E253" s="23" t="s">
        <v>693</v>
      </c>
      <c r="F253" s="23" t="s">
        <v>139</v>
      </c>
      <c r="G253" s="23" t="s">
        <v>823</v>
      </c>
      <c r="H253" s="23" t="s">
        <v>824</v>
      </c>
      <c r="I253" s="23" t="s">
        <v>276</v>
      </c>
      <c r="J253" s="23" t="s">
        <v>825</v>
      </c>
      <c r="K253" s="23" t="s">
        <v>30</v>
      </c>
      <c r="L253" s="23" t="s">
        <v>30</v>
      </c>
      <c r="M253" s="23"/>
      <c r="N253" s="23" t="s">
        <v>31</v>
      </c>
      <c r="O253" s="23" t="s">
        <v>148</v>
      </c>
      <c r="P253" s="24" t="str">
        <f t="shared" si="3"/>
        <v xml:space="preserve">店舗棟　新築　Ｓ造　約１，１００ｍ２、　約９００ｍ２　各１棟　（付帯する電気・機械設備を含む）
店舗棟　解体　ＲＣ造　約９００ｍ２、　約８００ｍ２　各１棟　
仮設店舗棟　新築　プレハブ造　約２００ｍ２　２棟　（付帯する電気・機械設備を含む）　
仮設店舗棟　解体　プレハブ造　約２００ｍ２　２棟　　
お手洗い棟　新築　Ｓ造　約３００ｍ２　２棟　（付帯する電気・機械設備を含む）
お手洗い棟　解体　ＲＣ造　約２００ｍ２　２棟　
仮設お手洗い棟　新築　プレハブ造　約２００ｍ２　２棟　（付帯する電気・機械設備を含む）
仮設お手洗い棟　解体　プレハブ造　約２００ｍ２　２棟　
ゴミ仮置き場　新築　Ｓ造　約７５ｍ２　２棟　（付帯する電気・機械設備を含む）
ゴミ仮置き場　解体　ＣＢ造　約２０ｍ２　２棟　
仮設ゴミ仮置き場　新築　プレハブ造　約４５ｍ２　２棟　（付帯する電気・機械設備を含む）
仮設ゴミ仮置き場　解体　プレハブ造　約４５ｍ２　２棟
清掃員詰所　新築　Ｓ造　約３０ｍ２　２棟　（付帯する電気・機械設備を含む）
仮設清掃員詰所　新築　プレハブ造　約２５ｍ２　２棟　（付帯する電気・機械設備を含む）
仮設清掃員詰所　解体　プレハブ造　約２５ｍ２　２棟
プロパン庫　新築　ＣＢ造　約２０ｍ２　２棟　（付帯する電気・機械設備を含む）
プロパン庫　解体　ＣＢ造　約２０ｍ２　２棟　
喫煙所棟　新築　Ｓ造　約２５ｍ２　２棟　（付帯する電気・機械設備を含む）
造成工事　上り　約３０００ｍ３、下り　約１５０００ｍ３
対象休憩施設　北熊本ＳＡ　上下
</v>
      </c>
    </row>
    <row r="254" spans="1:16" ht="33.75" x14ac:dyDescent="0.4">
      <c r="A254" s="22">
        <v>246</v>
      </c>
      <c r="B254" s="18" t="s">
        <v>693</v>
      </c>
      <c r="C254" s="18" t="s">
        <v>22</v>
      </c>
      <c r="D254" s="18" t="s">
        <v>72</v>
      </c>
      <c r="E254" s="18" t="s">
        <v>826</v>
      </c>
      <c r="F254" s="19" t="s">
        <v>35</v>
      </c>
      <c r="G254" s="18" t="s">
        <v>827</v>
      </c>
      <c r="H254" s="19" t="s">
        <v>828</v>
      </c>
      <c r="I254" s="23" t="s">
        <v>231</v>
      </c>
      <c r="J254" s="19" t="s">
        <v>72</v>
      </c>
      <c r="K254" s="19" t="s">
        <v>86</v>
      </c>
      <c r="L254" s="19" t="s">
        <v>87</v>
      </c>
      <c r="M254" s="18"/>
      <c r="N254" s="23" t="s">
        <v>72</v>
      </c>
      <c r="O254" s="23" t="s">
        <v>72</v>
      </c>
      <c r="P254" s="24" t="str">
        <f t="shared" si="3"/>
        <v xml:space="preserve">未定
</v>
      </c>
    </row>
    <row r="255" spans="1:16" ht="45" x14ac:dyDescent="0.4">
      <c r="A255" s="22">
        <v>247</v>
      </c>
      <c r="B255" s="18" t="s">
        <v>693</v>
      </c>
      <c r="C255" s="18" t="s">
        <v>22</v>
      </c>
      <c r="D255" s="18" t="s">
        <v>23</v>
      </c>
      <c r="E255" s="18" t="s">
        <v>829</v>
      </c>
      <c r="F255" s="19" t="s">
        <v>338</v>
      </c>
      <c r="G255" s="18" t="s">
        <v>830</v>
      </c>
      <c r="H255" s="19" t="s">
        <v>831</v>
      </c>
      <c r="I255" s="18" t="s">
        <v>455</v>
      </c>
      <c r="J255" s="19" t="s">
        <v>832</v>
      </c>
      <c r="K255" s="18" t="s">
        <v>40</v>
      </c>
      <c r="L255" s="19" t="s">
        <v>30</v>
      </c>
      <c r="M255" s="23" t="s">
        <v>41</v>
      </c>
      <c r="N255" s="19" t="s">
        <v>31</v>
      </c>
      <c r="O255" s="20" t="s">
        <v>159</v>
      </c>
      <c r="P255" s="24" t="str">
        <f t="shared" si="3"/>
        <v xml:space="preserve">金属製遮音壁（改良）　約０．８ｋｍ
落下物防止柵設置　　　　約０．１ｋｍ
</v>
      </c>
    </row>
    <row r="256" spans="1:16" ht="33.75" x14ac:dyDescent="0.4">
      <c r="A256" s="22">
        <v>248</v>
      </c>
      <c r="B256" s="18" t="s">
        <v>693</v>
      </c>
      <c r="C256" s="18" t="s">
        <v>22</v>
      </c>
      <c r="D256" s="18" t="s">
        <v>23</v>
      </c>
      <c r="E256" s="18" t="s">
        <v>833</v>
      </c>
      <c r="F256" s="19" t="s">
        <v>35</v>
      </c>
      <c r="G256" s="18" t="s">
        <v>834</v>
      </c>
      <c r="H256" s="19" t="s">
        <v>835</v>
      </c>
      <c r="I256" s="18" t="s">
        <v>329</v>
      </c>
      <c r="J256" s="19" t="s">
        <v>836</v>
      </c>
      <c r="K256" s="18" t="s">
        <v>30</v>
      </c>
      <c r="L256" s="19" t="s">
        <v>71</v>
      </c>
      <c r="M256" s="18"/>
      <c r="N256" s="19" t="s">
        <v>31</v>
      </c>
      <c r="O256" s="20" t="s">
        <v>837</v>
      </c>
      <c r="P256" s="24" t="str">
        <f t="shared" si="3"/>
        <v xml:space="preserve">延長　約５ｋｍ　切盛土量　約０．３万ｍ３、簡易舗装　約８．２千ｍ２
</v>
      </c>
    </row>
    <row r="257" spans="1:16" ht="33.75" x14ac:dyDescent="0.4">
      <c r="A257" s="22">
        <v>249</v>
      </c>
      <c r="B257" s="18" t="s">
        <v>838</v>
      </c>
      <c r="C257" s="18" t="s">
        <v>22</v>
      </c>
      <c r="D257" s="18" t="s">
        <v>23</v>
      </c>
      <c r="E257" s="18" t="s">
        <v>833</v>
      </c>
      <c r="F257" s="19" t="s">
        <v>338</v>
      </c>
      <c r="G257" s="18" t="s">
        <v>839</v>
      </c>
      <c r="H257" s="19" t="s">
        <v>840</v>
      </c>
      <c r="I257" s="18" t="s">
        <v>841</v>
      </c>
      <c r="J257" s="19" t="s">
        <v>842</v>
      </c>
      <c r="K257" s="18" t="s">
        <v>30</v>
      </c>
      <c r="L257" s="23" t="s">
        <v>71</v>
      </c>
      <c r="M257" s="18"/>
      <c r="N257" s="23" t="s">
        <v>31</v>
      </c>
      <c r="O257" s="20" t="s">
        <v>343</v>
      </c>
      <c r="P257" s="24" t="str">
        <f t="shared" si="3"/>
        <v xml:space="preserve">立入防止柵設置　約１．０km、立入防止柵改良　約５.６ｋｍ
</v>
      </c>
    </row>
    <row r="258" spans="1:16" ht="33.75" x14ac:dyDescent="0.4">
      <c r="A258" s="22">
        <v>250</v>
      </c>
      <c r="B258" s="23" t="s">
        <v>693</v>
      </c>
      <c r="C258" s="23" t="s">
        <v>22</v>
      </c>
      <c r="D258" s="23" t="s">
        <v>23</v>
      </c>
      <c r="E258" s="23" t="s">
        <v>843</v>
      </c>
      <c r="F258" s="23" t="s">
        <v>154</v>
      </c>
      <c r="G258" s="23" t="s">
        <v>844</v>
      </c>
      <c r="H258" s="23" t="s">
        <v>701</v>
      </c>
      <c r="I258" s="23" t="s">
        <v>239</v>
      </c>
      <c r="J258" s="23" t="s">
        <v>845</v>
      </c>
      <c r="K258" s="23" t="s">
        <v>40</v>
      </c>
      <c r="L258" s="23" t="s">
        <v>30</v>
      </c>
      <c r="M258" s="23" t="s">
        <v>41</v>
      </c>
      <c r="N258" s="23" t="s">
        <v>164</v>
      </c>
      <c r="O258" s="23" t="s">
        <v>159</v>
      </c>
      <c r="P258" s="24" t="str">
        <f t="shared" si="3"/>
        <v xml:space="preserve">横断管補強（さや管工法）　４本
</v>
      </c>
    </row>
    <row r="259" spans="1:16" ht="56.25" x14ac:dyDescent="0.4">
      <c r="A259" s="22">
        <v>251</v>
      </c>
      <c r="B259" s="18" t="s">
        <v>838</v>
      </c>
      <c r="C259" s="18" t="s">
        <v>22</v>
      </c>
      <c r="D259" s="18" t="s">
        <v>23</v>
      </c>
      <c r="E259" s="18" t="s">
        <v>846</v>
      </c>
      <c r="F259" s="19" t="s">
        <v>338</v>
      </c>
      <c r="G259" s="18" t="s">
        <v>847</v>
      </c>
      <c r="H259" s="19" t="s">
        <v>848</v>
      </c>
      <c r="I259" s="18" t="s">
        <v>849</v>
      </c>
      <c r="J259" s="19" t="s">
        <v>850</v>
      </c>
      <c r="K259" s="18" t="s">
        <v>30</v>
      </c>
      <c r="L259" s="19" t="s">
        <v>30</v>
      </c>
      <c r="M259" s="18"/>
      <c r="N259" s="23" t="s">
        <v>31</v>
      </c>
      <c r="O259" s="20" t="s">
        <v>343</v>
      </c>
      <c r="P259" s="24" t="str">
        <f t="shared" si="3"/>
        <v xml:space="preserve">立入防止柵設置　約０．５km
立入防止柵改良　嵩上げ工：約２．５ｋm
下部閉塞工：約２．５ｋｍ
</v>
      </c>
    </row>
    <row r="260" spans="1:16" ht="33.75" x14ac:dyDescent="0.4">
      <c r="A260" s="22">
        <v>252</v>
      </c>
      <c r="B260" s="18" t="s">
        <v>693</v>
      </c>
      <c r="C260" s="18" t="s">
        <v>22</v>
      </c>
      <c r="D260" s="18" t="s">
        <v>23</v>
      </c>
      <c r="E260" s="18" t="s">
        <v>851</v>
      </c>
      <c r="F260" s="19" t="s">
        <v>189</v>
      </c>
      <c r="G260" s="18" t="s">
        <v>852</v>
      </c>
      <c r="H260" s="19" t="s">
        <v>853</v>
      </c>
      <c r="I260" s="18" t="s">
        <v>334</v>
      </c>
      <c r="J260" s="23" t="s">
        <v>854</v>
      </c>
      <c r="K260" s="18" t="s">
        <v>40</v>
      </c>
      <c r="L260" s="19" t="s">
        <v>30</v>
      </c>
      <c r="M260" s="23" t="s">
        <v>41</v>
      </c>
      <c r="N260" s="23" t="s">
        <v>178</v>
      </c>
      <c r="O260" s="20" t="s">
        <v>343</v>
      </c>
      <c r="P260" s="24" t="str">
        <f t="shared" si="3"/>
        <v xml:space="preserve">沖縄北ＩＣ道路拡幅　１式、支障物件移設　１式
</v>
      </c>
    </row>
    <row r="261" spans="1:16" ht="45" x14ac:dyDescent="0.4">
      <c r="A261" s="22">
        <v>253</v>
      </c>
      <c r="B261" s="23" t="s">
        <v>693</v>
      </c>
      <c r="C261" s="23" t="s">
        <v>259</v>
      </c>
      <c r="D261" s="23" t="s">
        <v>260</v>
      </c>
      <c r="E261" s="23" t="s">
        <v>851</v>
      </c>
      <c r="F261" s="23" t="s">
        <v>139</v>
      </c>
      <c r="G261" s="23" t="s">
        <v>855</v>
      </c>
      <c r="H261" s="23" t="s">
        <v>856</v>
      </c>
      <c r="I261" s="23" t="s">
        <v>546</v>
      </c>
      <c r="J261" s="23" t="s">
        <v>857</v>
      </c>
      <c r="K261" s="23" t="s">
        <v>30</v>
      </c>
      <c r="L261" s="23" t="s">
        <v>71</v>
      </c>
      <c r="M261" s="23"/>
      <c r="N261" s="23" t="s">
        <v>23</v>
      </c>
      <c r="O261" s="23" t="s">
        <v>533</v>
      </c>
      <c r="P261" s="24" t="str">
        <f t="shared" si="3"/>
        <v xml:space="preserve">トールゲート　改築　Ｓ造　約２００ｍ２（入口２、出口２）（付帯する電気・機械設備を含む）
対象管理施設（宜野座ＩＣ）
</v>
      </c>
    </row>
  </sheetData>
  <autoFilter ref="A8:P261" xr:uid="{4AA97D6D-6601-4329-B1BC-23F86F54914F}"/>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2021-12-27T04:20:00Z</dcterms:created>
  <dcterms:modified xsi:type="dcterms:W3CDTF">2022-01-19T05:04:15Z</dcterms:modified>
</cp:coreProperties>
</file>